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1 оценка ТМЦ\15 Оценка рынок KZ\01 документы на сайт 0174\"/>
    </mc:Choice>
  </mc:AlternateContent>
  <bookViews>
    <workbookView xWindow="0" yWindow="0" windowWidth="18615" windowHeight="11715"/>
  </bookViews>
  <sheets>
    <sheet name="Лист2" sheetId="2" r:id="rId1"/>
    <sheet name="Лист3" sheetId="3" r:id="rId2"/>
  </sheets>
  <definedNames>
    <definedName name="_xlnm.Print_Titles" localSheetId="0">Лист2!$8:$8</definedName>
  </definedNames>
  <calcPr calcId="162913"/>
</workbook>
</file>

<file path=xl/calcChain.xml><?xml version="1.0" encoding="utf-8"?>
<calcChain xmlns="http://schemas.openxmlformats.org/spreadsheetml/2006/main">
  <c r="F13" i="2" l="1"/>
  <c r="F146" i="2" l="1"/>
  <c r="F147" i="2"/>
  <c r="F9" i="2" l="1"/>
  <c r="F149" i="2"/>
  <c r="F10" i="2" l="1"/>
  <c r="F11" i="2"/>
  <c r="F12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05" i="2" l="1"/>
  <c r="F71" i="2"/>
  <c r="F93" i="2"/>
  <c r="F122" i="2"/>
  <c r="F44" i="2"/>
  <c r="F37" i="2"/>
  <c r="F137" i="2"/>
  <c r="F59" i="2"/>
  <c r="F117" i="2"/>
  <c r="F136" i="2"/>
  <c r="F138" i="2"/>
  <c r="F74" i="2"/>
  <c r="F143" i="2"/>
  <c r="F80" i="2"/>
  <c r="F68" i="2"/>
  <c r="F90" i="2"/>
  <c r="F54" i="2"/>
  <c r="F83" i="2"/>
  <c r="F62" i="2"/>
  <c r="F52" i="2"/>
  <c r="F51" i="2"/>
  <c r="F70" i="2"/>
  <c r="F38" i="2"/>
  <c r="F120" i="2"/>
  <c r="F127" i="2"/>
  <c r="F130" i="2"/>
  <c r="F84" i="2"/>
  <c r="F129" i="2"/>
  <c r="F114" i="2"/>
  <c r="F43" i="2"/>
  <c r="F55" i="2"/>
  <c r="F42" i="2"/>
  <c r="F40" i="2"/>
  <c r="F132" i="2"/>
  <c r="F141" i="2"/>
  <c r="F104" i="2"/>
  <c r="F87" i="2"/>
  <c r="F113" i="2"/>
  <c r="F97" i="2"/>
  <c r="F116" i="2"/>
  <c r="F95" i="2"/>
  <c r="F106" i="2"/>
  <c r="F139" i="2"/>
  <c r="F91" i="2"/>
  <c r="F46" i="2"/>
  <c r="F119" i="2"/>
  <c r="G150" i="2"/>
  <c r="F102" i="2"/>
  <c r="F69" i="2"/>
  <c r="F99" i="2"/>
  <c r="F66" i="2"/>
  <c r="F56" i="2"/>
  <c r="F47" i="2"/>
  <c r="F98" i="2"/>
  <c r="F103" i="2"/>
  <c r="F140" i="2"/>
  <c r="F115" i="2"/>
  <c r="F131" i="2"/>
  <c r="F72" i="2"/>
  <c r="F75" i="2"/>
  <c r="F49" i="2"/>
  <c r="F100" i="2"/>
  <c r="F76" i="2"/>
  <c r="F135" i="2"/>
  <c r="F53" i="2"/>
  <c r="F134" i="2"/>
  <c r="F86" i="2"/>
  <c r="F77" i="2"/>
  <c r="F111" i="2"/>
  <c r="F92" i="2"/>
  <c r="F145" i="2"/>
  <c r="F50" i="2"/>
  <c r="F89" i="2"/>
  <c r="F108" i="2"/>
  <c r="F45" i="2"/>
  <c r="F63" i="2"/>
  <c r="F41" i="2"/>
  <c r="F35" i="2"/>
  <c r="F124" i="2"/>
  <c r="F65" i="2"/>
  <c r="F82" i="2"/>
  <c r="F73" i="2"/>
  <c r="F142" i="2"/>
  <c r="F101" i="2"/>
  <c r="F36" i="2"/>
  <c r="F88" i="2"/>
  <c r="F94" i="2"/>
  <c r="F39" i="2"/>
  <c r="F81" i="2"/>
  <c r="F118" i="2"/>
  <c r="F79" i="2"/>
  <c r="F126" i="2"/>
  <c r="F121" i="2"/>
  <c r="F109" i="2"/>
  <c r="F133" i="2"/>
  <c r="F128" i="2"/>
  <c r="F112" i="2"/>
  <c r="F96" i="2"/>
  <c r="F125" i="2"/>
  <c r="F61" i="2"/>
  <c r="F148" i="2"/>
  <c r="F48" i="2"/>
  <c r="F58" i="2"/>
  <c r="F78" i="2"/>
  <c r="F85" i="2"/>
  <c r="F60" i="2"/>
  <c r="F110" i="2"/>
  <c r="F123" i="2"/>
  <c r="F64" i="2"/>
  <c r="F67" i="2"/>
  <c r="F144" i="2"/>
  <c r="F57" i="2"/>
  <c r="F107" i="2"/>
  <c r="F150" i="2" l="1"/>
  <c r="D152" i="2" s="1"/>
  <c r="D153" i="2" l="1"/>
</calcChain>
</file>

<file path=xl/sharedStrings.xml><?xml version="1.0" encoding="utf-8"?>
<sst xmlns="http://schemas.openxmlformats.org/spreadsheetml/2006/main" count="592" uniqueCount="177">
  <si>
    <t>Дата котировки/ Quote date: дд.мм.гггг/dd.mm.yyyy</t>
  </si>
  <si>
    <t>UOM / ед.изм.</t>
  </si>
  <si>
    <t>ПРИЛОЖЕНИЕ/EXHIBIT №2</t>
  </si>
  <si>
    <t>Регион/
Region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</si>
  <si>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</si>
  <si>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</si>
  <si>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</si>
  <si>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</si>
  <si>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</si>
  <si>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</si>
  <si>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</si>
  <si>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</si>
  <si>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</si>
  <si>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Итого сумма без НДС составляет/ Total amount excluding VAT</t>
  </si>
  <si>
    <t>необходимо заполнить</t>
  </si>
  <si>
    <t>KZT</t>
  </si>
  <si>
    <t xml:space="preserve">Итого НДС (12%) составляет / Total Vat  (12%) </t>
  </si>
  <si>
    <t>ВР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</si>
  <si>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</si>
  <si>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</si>
  <si>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Объект оценки/ Object of valuation</t>
  </si>
  <si>
    <t>Трубы неметаллические</t>
  </si>
  <si>
    <t>Компенсаторы трубные</t>
  </si>
  <si>
    <t>Прокладки и герметизирующие комплекты</t>
  </si>
  <si>
    <t>Оборудование электро-химической защиты</t>
  </si>
  <si>
    <t>Электроустановочные изделия</t>
  </si>
  <si>
    <t>ГСМ отечественные</t>
  </si>
  <si>
    <t>ГСМ импортные</t>
  </si>
  <si>
    <t>piece/отрезок</t>
  </si>
  <si>
    <t>Трубы и соединительные детали трубопроводов (с покрытиями и без)</t>
  </si>
  <si>
    <t xml:space="preserve">Трубы стальные диаметром 530-1420 мм </t>
  </si>
  <si>
    <t>Трубы стальные диаметром менее 530 мм</t>
  </si>
  <si>
    <t>Соединительные детали трубопроводов (отводы, тройники, заглушки, переходы, кольца, фланцы и пр.) диаметром 530-1420 мм</t>
  </si>
  <si>
    <t>Соединительные детали трубопроводов (отводы, тройники, заглушки, переходы, кольца, фланцы и пр.) диаметром менее 530 мм</t>
  </si>
  <si>
    <t xml:space="preserve">Прочие элементы соединительных деталей трубопроводов и их комплектующих, ремонтные конструкции </t>
  </si>
  <si>
    <t>Ремонтные конструкции трубопровода (Муфты)</t>
  </si>
  <si>
    <t>Автотранспортная техника</t>
  </si>
  <si>
    <t>Автомобили легковые</t>
  </si>
  <si>
    <t>Автобусы и микроавтобусы</t>
  </si>
  <si>
    <t>Автомобили грузовые</t>
  </si>
  <si>
    <t>Прицепы автомобильные</t>
  </si>
  <si>
    <t>Автомобили специального назначения (пожарные автомобили, лаборатории и т.д.)</t>
  </si>
  <si>
    <t>Техника строительная (автомобильные краны, автоцистерны, самосвалы, авто и электро-подъемники, грейдеры, бульдозеры и др.)</t>
  </si>
  <si>
    <t>Оборудование для погрузочной техники (сменные рабочие органы - отвалы, ковши, щетки, вилы, снегоуборщики и т.д.)</t>
  </si>
  <si>
    <t>Комплектующие к автомобильной технике (запасные части, агрегаты, автошины, расходные материалы)</t>
  </si>
  <si>
    <t>Плавсредства (катера, лодки, моторы и т.д.)</t>
  </si>
  <si>
    <t>Комплектующие к плавсредствам (комплектующие, запасные части, расходные материалы)</t>
  </si>
  <si>
    <t>нефтепродукты (масла и смазки, топливо, газы и др.)</t>
  </si>
  <si>
    <t>кабельная продукция (силовые, контрольные, связи, греющие, специальные, провода и др)</t>
  </si>
  <si>
    <t>Электротехнические материалы (кабельные муфты, клемники, шины, коробки, автоматические выключатели, реле, предохранители и др.)</t>
  </si>
  <si>
    <t>Комплектующие к электротехнической продукции</t>
  </si>
  <si>
    <t>Аппаратура связи, оптоволоконный кабель, материалы, оборудование и компоненты (модули, блоки, патч-корды, анализаторы и т.д.)</t>
  </si>
  <si>
    <t>Электродвигатели (синхронные, асинхронные, высоковольтные, низковольтные и др) до 10 кВт</t>
  </si>
  <si>
    <t>Электродвигатели (синхронные, асинхронные, высоковольтные, низковольтные и др) свыше 10 кВт</t>
  </si>
  <si>
    <t>Комплектующие электродвигателей (запасные части, расходные материалы, вспомогательные агрегаты)</t>
  </si>
  <si>
    <t>Трансформаторы тока до 10 кВт</t>
  </si>
  <si>
    <t>Трансформаторы тока, реакторы свыше 10 кВт</t>
  </si>
  <si>
    <t>Трансформаторы измерительные</t>
  </si>
  <si>
    <t>Комплектующие трансформаторов тока (запасные части, расходные материалы, вспомогательные агрегаты)</t>
  </si>
  <si>
    <t>Комплектные трансформаторные подстанции (КТП, 2КТП, РУ, КРУ, блочые НКУ, ЩСУ, электро-щитовые блок-боксы  и др)</t>
  </si>
  <si>
    <t>Оборудование и материалы электрохимзащиты (Преобразователи (выпрямители, блоки диодно-резисторные, УДП, ДРП, УЗТ), Электроды сравнения, блоки БПИ, протекторы, контрольно-измерительные пункты, электроды ЭГТ), Установки катодной защиты</t>
  </si>
  <si>
    <t>Прочие комплектные устройства</t>
  </si>
  <si>
    <t>Блок-контейнеры, модульные здания бытовые или пустые</t>
  </si>
  <si>
    <t>Микропроцессорные терминалы и компоненты РЗА</t>
  </si>
  <si>
    <t>Аппараты коммутационные силовые защиты, контроля и управления на напряжение до 110 кВ, кроме реклоузеров</t>
  </si>
  <si>
    <t>Аппараты коммутационные силовые защиты, контроля и управления на напряжение свыше 110 кВ</t>
  </si>
  <si>
    <t xml:space="preserve">Автоматические пункты секционирования ВЛ 6-10 кВ (реклоузеры) </t>
  </si>
  <si>
    <t>Дизельные электростанции</t>
  </si>
  <si>
    <t>Автоматизированные системы коммерческого и технического учета электроэнергии</t>
  </si>
  <si>
    <t>Светотехника (лампы, прожекторы и комплектующие)</t>
  </si>
  <si>
    <t>Подвесная арматура ВЛ</t>
  </si>
  <si>
    <t>Прочее электротехническое оборудование</t>
  </si>
  <si>
    <t>Оборудование и приспособления для электродуговой сварки</t>
  </si>
  <si>
    <t>Комплекующие для сварки (электроды, центраторы, флюсы, газы, сварочные материалы, баллоны и т.д.)</t>
  </si>
  <si>
    <t>Изоляционные матералы трубопроводов (грунтовки, краски, покрытия, мастики, лента, обертка, теплоизоляционные маты, сегменты, материалы,)</t>
  </si>
  <si>
    <t xml:space="preserve">Противотурбулентная присадка. </t>
  </si>
  <si>
    <t>Комплектующие и запасные части для закачки присадки (блоки дозирования, насосы, запасные части, приборы, шланги и др.)</t>
  </si>
  <si>
    <t>Грузоподъемные мезханизмы (траверсы, подвески, грузоподъемные приспособления, полотенца, стропы и др.)</t>
  </si>
  <si>
    <t>Средства охраны (средства обнаружения, камеры, мониторы, датчики, устройства записи, устройства передачи сигналов и комплектующие т.п.)</t>
  </si>
  <si>
    <t>резервуарное оборудование (конструкции горизонтальных и вертикальных резервуаров и комплекты) менее 1000 м. куб</t>
  </si>
  <si>
    <t>резервуарное оборудование (конструкции горизонтальных и вертикальных резервуаров и комплекты) 1000 и более м. куб</t>
  </si>
  <si>
    <t>Комплектующие резервуаров (элементы объвязки, запасные части, расходные материалы, патрубки, пробоотборники и др.)</t>
  </si>
  <si>
    <t>Средства диагностики трубопроводов, резервуаров и др. оборудования (дефектоскопы, рентген, ультразвуковые приборы, инструмент контроля и ВИК)</t>
  </si>
  <si>
    <t>Оборудование автоматизированной системы управления технологическим процессом НПС (МНС, ПНС, РП), контроля загазованности, контроля вибрации, контроля температуры и давления, противоаварийная автоматика</t>
  </si>
  <si>
    <t xml:space="preserve">Оборудование автоматизированной системы управления технологическим процессом пожаротушения, пожарной сигнализации, оповещения, </t>
  </si>
  <si>
    <t>Комплектующие оборудования систем АСУ (датчики давления, тмпературы, вибрации, уровня, расходомеры, термометры, манометры, арматура к датчикам, пирометры, манифольды запасные части и др)</t>
  </si>
  <si>
    <t xml:space="preserve">Механо-технологическое оборудование (камеры пуска-приема СОД, средства слива, налива, система сглаживания волн давления, узлы дозаторы) </t>
  </si>
  <si>
    <t>Комплектующие и запасные части для механо-технологического оборудования  (датчики, запасные части и др)</t>
  </si>
  <si>
    <t>Запорная арматура (задвижки, краны) Ду 500-1200мм</t>
  </si>
  <si>
    <t>Запорная арматура (задвижки, краны) Ду 0-500 мм</t>
  </si>
  <si>
    <t>Фильтры ( грязеуловители, жидкостные, сетчатые, решетки и пр)</t>
  </si>
  <si>
    <t>Регулирующая арматура  (клапаны, затворы, заслонки, регуляторы) Ду 500-1200мм</t>
  </si>
  <si>
    <t>Регулирующая арматура  (клапаны, затворы, заслонки, регуляторы) Ду 0-500мм</t>
  </si>
  <si>
    <t>Прочая запорная арматура и комплектующие (компенсаторы, редукторы, прокладки, комплекты ответных фланцев, запасные части, дополнительные элементы, термочехлы и др.)</t>
  </si>
  <si>
    <t>Ручные приводы запорно-регулирующей арматуры (в том числе редукторы, запасные части и комплктующие)</t>
  </si>
  <si>
    <t>Электрические и пневматически приводы запорно-регулирующей арматуры (в том числе редукторы, блоки управления и запасные части, комплктующие)</t>
  </si>
  <si>
    <t>Насосы (центробежные, динамические, одноступенчатые, многоступенчатые, погружные, специальные и др) до 10 кВт включительно</t>
  </si>
  <si>
    <t>Насосы (центробежные, динамические, одноступенчатые, многоступенчатые, погружные, специальные и др) свыше 10 кВт</t>
  </si>
  <si>
    <t>Запасные части и комплектующие к насосному оборудованию (расходные материалы, объвязка, агрегаты и др.)</t>
  </si>
  <si>
    <t>Станки, оборудование, линии (металлорежущие, нанесения покрытий, маркировок, системы гибкие, )</t>
  </si>
  <si>
    <t>Комплектующие для станков (запасные, части, приспособления, комплектующие, агрегаты)</t>
  </si>
  <si>
    <t>Вентиляторы и кондиционеры (приточные установки, распределители, узлы и клапаны) промышленные</t>
  </si>
  <si>
    <t>Вентиляторы и кондиционеры (приточные установки, распределители, узлы и клапаны) бытовые</t>
  </si>
  <si>
    <t>Комплектующие к вентиляторам и кондиционерам (запасные части, воздуховоды, арматура, регуляторы, газы и др.)</t>
  </si>
  <si>
    <t>Оборудование для теплоснабжения (блочные котельные, тепловые пункты, компрессорное оборудование и пр.)</t>
  </si>
  <si>
    <t>Материалы и комплектующие для теплоснабжения (запасные части, радиаторы, детали трубопроводов, ЗИП)</t>
  </si>
  <si>
    <t>Подшипники (шариковые, роликовые, качения, радиальные, шарнирные и пр)</t>
  </si>
  <si>
    <t xml:space="preserve">Метрологическое оборудование (калибраторы, осциллографы, мультиметры, анализаторы частот, генераторы сигналов, расходомеры, счетчики, термометры, расходомеры, манометры и пр.) </t>
  </si>
  <si>
    <t>Оборудование систем измерений количества и показателей качества нефти</t>
  </si>
  <si>
    <t>Лабораторное оборудование общего назначения (весы, перемешивающие устройства, центрифуги, вакуумная техника и пр.)</t>
  </si>
  <si>
    <t>Лабораторные приборы для инструментального анализа (электрохимические, оптические приборы, спектрометры, радио-газо-хроматографиеское оборудование и пр)</t>
  </si>
  <si>
    <t>комплектующие и ЗИП для Лабораторных приборов для инструментального анализа (реактивы, расходные материалы, хим. реативы)</t>
  </si>
  <si>
    <t>Системы подвижной связи (мобильные, портативные, базовые радиостанции, оборудование сотовой связи и пр)</t>
  </si>
  <si>
    <t>Комплектующие радиостанций (антенны, разрядники, монтажные изделия, крепления, системы питания)</t>
  </si>
  <si>
    <t>Сеть передачи данных ( модемы, коммутаторы, маршрутизаторы, мультиплексорное оборудование и пр)</t>
  </si>
  <si>
    <t>Системы автоматической коммутации, средства связи (АТС, спутниковая связь, кроссовое оборудование, СОРМ и пр)</t>
  </si>
  <si>
    <t>Комплектующие и запасные части для АТС (модули, муфты, телефонные аппараты, усилители, контроллеры, платы, антенны, адаптеры)</t>
  </si>
  <si>
    <t>Системы передачи кабельных и радиорелейных линий связи (Оборудование ВЧ связи, радиорелейные, радиокабельные, цифровые системы; диспетчерская, селекторная, видеоконеренц связь, Измерительные приборы связи и пр)</t>
  </si>
  <si>
    <t>Системы энергоснабжения узлов связи (шкафы телекоммуникаций, ИБП, аккумуляторы, оргтехника, вычислительная техника, расходные материалы и пр.)</t>
  </si>
  <si>
    <t>Комплектующие и запасные части для систем энергоснабжения узлов связи</t>
  </si>
  <si>
    <t>Оборудование и материалы, используемые при ликвидации последствий аварийных розливов нефти (Нефтесборная техника, Ёмкости для сбора и временного хранения нефти, сорбенты, боны, установки для сжигания и переработки)</t>
  </si>
  <si>
    <t>Противопожарное оборудование, материалы и изделия (огнетушители, пенообразователи, системы газового пожаротушения, щиты пожарные, спасательные устройства, датчики, прочее пожарное оборудование и комплектующие)</t>
  </si>
  <si>
    <t>Оборудование рукавное и водопенное (гидранты, пенеосмесители, пенегенераторы, пож. насосы, мотопомпы, прочее оборудование)</t>
  </si>
  <si>
    <t>Скребки очистные, поршни, комплектующие и запасные части к очистным устройствам</t>
  </si>
  <si>
    <t xml:space="preserve">Металлопрокат (лист, полоса, балка, швеллер, угол, круг ,квадрат, тавр, круг и прочий металлопрокат) </t>
  </si>
  <si>
    <t>Прокат цветных металлов (алюминий, бронза, латунь, дюраль, баббит, медь, олово, свинец, цинк, припой и прочие)</t>
  </si>
  <si>
    <t>Изделия из чугуна (отливки, люки,рельсы)</t>
  </si>
  <si>
    <t>Изделия из металла (стека, проволока, крепежные изделия, тросы, канаты, цепи, металлоконтструкции и пр)</t>
  </si>
  <si>
    <t>Метизы (саморезы, метрические изделия, канаты, тросы, талрепы, и прочие крепежные изделия)</t>
  </si>
  <si>
    <t>Металлоконструкции сварные и сборные, а также комплектующие и составные части</t>
  </si>
  <si>
    <t>Железобетонные изделия ЖБИ  (дорожные, аэродромные плиты, блоки ФБС, стойки, опоры ВЛ, сваи, колодцы, трубы, лотки и пр ЖБИ изделия)</t>
  </si>
  <si>
    <t>Общестроительные, сыпучие материалы ( песок, щебень, гравий, цемент, бетон, кирпич, тепло/звуко/шумо изоляционные материалы, пиломатериалы, строительные смеси и пр)</t>
  </si>
  <si>
    <t>Лакокрасочные материалы, пигменты ( краски, лаки, грунтовки, растворители и пр)</t>
  </si>
  <si>
    <t>Сантехническое оборудование и материалы (фитинги, трубы, полипропилен, вентили, краны, гибкие шланги, фурнитура и пр)</t>
  </si>
  <si>
    <t>Опоры нефтепровода и технологические опоры, термостабилизаторы грунтов</t>
  </si>
  <si>
    <t>Полимерные изделия, резинотехнические и асбестотехнические изделия,  пластмассовые (трубы и комплектующие для них из ПВХ, резиновые прокладки, уплотнители, шланги, сальники и пр)</t>
  </si>
  <si>
    <t>Хозинвентарь (лопаты, грабли, ломы, кирки, ломы и пр)</t>
  </si>
  <si>
    <t xml:space="preserve">Мебель, предметы интерьера </t>
  </si>
  <si>
    <t>Оборудование столовых (кухни, вытяжки, тестосмесители, жаровые панели и пр)</t>
  </si>
  <si>
    <t>Оборудование для прачечных услуг ( сушилки, стиральные машины, отпариватели и пр)</t>
  </si>
  <si>
    <t>Электроинструмент (дрели, шуруповерты, лобзики, углошлефмашины, перфораторы,  и пр)</t>
  </si>
  <si>
    <t>Пневмоинструмент (отбойные молотки, гайковерты, распылители, углошлефмашины и пр)</t>
  </si>
  <si>
    <t>Ручной инструмент. Плотницкий, столярный, слесарный (наборы ручных инструментов, отвертки, пассатижи, молотки, ключи и пр)</t>
  </si>
  <si>
    <t>Бытовые приборы, техника (чайники, микроволновки, стиральные машины, посудомоечные машины и пр)</t>
  </si>
  <si>
    <t>Канцелярские товары</t>
  </si>
  <si>
    <t>Типографская продукция</t>
  </si>
  <si>
    <t>Текстильная продукция</t>
  </si>
  <si>
    <t>Тара (ящики, барабаны, кинстры, баллоны, бочки  и пр)</t>
  </si>
  <si>
    <t>Оборудование турбин (двигатели, редукторы, генераторы, агрегаты, укрытия, роторы,   и пр.)</t>
  </si>
  <si>
    <t>Запасные части и комплектующие турбин</t>
  </si>
  <si>
    <t>Средства индивидуальной защиты ( каски, куртки, очки, ботинки, костюмы, перчатки и пр)</t>
  </si>
  <si>
    <t>Морского оборудование. ВПУ (выносное причальное устройство) и запасные части для ВПУ</t>
  </si>
  <si>
    <t>Швартовое оборудование (тросы, шланги)</t>
  </si>
  <si>
    <t>Морские шланги, буи, морские разрывные соединения</t>
  </si>
  <si>
    <t>Информационные знаки, печатная продукция (дорожные знаки, баннеры, стэнды и пр)</t>
  </si>
  <si>
    <t>Программное обеспечение, лицензии на ПО, ключи к виртуальным продуктам. Сертификаты на базовое обслуживание, сервисные контракты, сервисные пакеты, сертификаты поддержки и т.д.</t>
  </si>
  <si>
    <t>Компьютерная техника, периферийные устройства, аппаратные средства связи  (ноутбуки, ПК, МФУ, сканеры, принтеры, мониторы, планшеты, смартфоны и мобильные телефоны и пр.)</t>
  </si>
  <si>
    <t>Комплектующие и запасные  части к компьютерной технике и аппаратным средствам связи (съемные носители памяти, платы, модули, картриджи, мыши, клавиатуры, устройства питания, кабели КИП и др.)</t>
  </si>
  <si>
    <t>Аппаратные средства системы управления технологич. процессами, компьютеры и запчасти (шасси, коммутаторы, контроллеры, процессоры, адаптеры, панели оператора, кбалели)</t>
  </si>
  <si>
    <t>Офисное оборудования и принадлежности ( шредеры, сшиватели пр.)</t>
  </si>
  <si>
    <t>Батареи и аккумуляторы, ибп. запасные части и комплектующие.</t>
  </si>
  <si>
    <t>Т</t>
  </si>
  <si>
    <t>шт</t>
  </si>
  <si>
    <t>Шт</t>
  </si>
  <si>
    <t>М</t>
  </si>
  <si>
    <t>Литр, шт</t>
  </si>
  <si>
    <t xml:space="preserve">  тара</t>
  </si>
  <si>
    <t>3. Наличие документов, подтверждающих квалификацию оценщика (квалификационный аттестат оценщика)
Existence of the documents confirming qualification of the appraiser (the qualification certificate of the appraiser)</t>
  </si>
  <si>
    <t>2. Наличие полиса страхования оценщика, при проведении им оценочной деятельности
Existence of the policy of assurance of the appraiser, when carrying out estimated activity by it</t>
  </si>
  <si>
    <t>1. Наличие свидетельства СРО оценщиков
Existence of the certificate of SRO of appraisers</t>
  </si>
  <si>
    <t>Примечание</t>
  </si>
  <si>
    <t>Земельный участок</t>
  </si>
  <si>
    <t>Объект недвижимости</t>
  </si>
  <si>
    <t>Компания-участница/Bidder:</t>
  </si>
  <si>
    <t>Условия оплаты:  100% после оказания услуг по З-Н / Terms of payment:  100% after payment</t>
  </si>
  <si>
    <t>Закупка № 0174-PROC-2025 Оказание услуг на проведение рыночной оценки ТМЦ в ВР / Purchase № 0174-PROC-2025</t>
  </si>
  <si>
    <t>Срок действия договора -3 года/ The term of the agreement is 3 years . Непревышаемая цена договора 20 000 000 KZT / The maximum contract price is 20,000,000 KZT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</si>
</sst>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3" borderId="0" xfId="0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164" fontId="13" fillId="4" borderId="1" xfId="0" applyNumberFormat="1" applyFont="1" applyFill="1" applyBorder="1" applyAlignment="1" applyProtection="1">
      <alignment horizontal="center" vertical="center" wrapText="1"/>
    </xf>
    <xf numFmtId="164" fontId="8" fillId="3" borderId="1" xfId="2" applyFont="1" applyFill="1" applyBorder="1" applyAlignment="1" applyProtection="1">
      <alignment horizontal="center" vertical="center" wrapText="1"/>
    </xf>
    <xf numFmtId="164" fontId="10" fillId="2" borderId="6" xfId="0" applyNumberFormat="1" applyFont="1" applyFill="1" applyBorder="1" applyAlignment="1" applyProtection="1">
      <alignment vertical="center" wrapText="1"/>
    </xf>
    <xf numFmtId="164" fontId="10" fillId="3" borderId="6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5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tabSelected="1" zoomScale="55" zoomScaleNormal="55" workbookViewId="0">
      <selection activeCell="N142" sqref="N142"/>
    </sheetView>
  </sheetViews>
  <sheetFormatPr defaultRowHeight="15" x14ac:dyDescent="0.25"/>
  <cols>
    <col min="1" max="1" width="6.42578125" style="3" customWidth="1"/>
    <col min="2" max="2" width="9.85546875" style="3" customWidth="1"/>
    <col min="3" max="3" width="115.28515625" style="3" customWidth="1"/>
    <col min="4" max="4" width="9.85546875" style="3" customWidth="1"/>
    <col min="5" max="5" width="15.28515625" style="3" customWidth="1"/>
    <col min="6" max="6" width="27.28515625" style="3" customWidth="1"/>
    <col min="7" max="7" width="32.42578125" style="3" customWidth="1"/>
    <col min="8" max="8" width="13.5703125" style="3" customWidth="1"/>
    <col min="9" max="9" width="18.140625" style="3" customWidth="1"/>
    <col min="10" max="16384" width="9.140625" style="3"/>
  </cols>
  <sheetData>
    <row r="1" spans="1:9" ht="21" x14ac:dyDescent="0.35">
      <c r="A1" s="1" t="s">
        <v>2</v>
      </c>
      <c r="B1" s="2"/>
      <c r="C1" s="2"/>
      <c r="D1" s="2"/>
      <c r="E1" s="2"/>
      <c r="F1" s="2"/>
      <c r="G1" s="2"/>
      <c r="H1" s="2"/>
      <c r="I1" s="2"/>
    </row>
    <row r="2" spans="1:9" ht="20.25" x14ac:dyDescent="0.25">
      <c r="A2" s="30" t="s">
        <v>11</v>
      </c>
      <c r="B2" s="30"/>
      <c r="C2" s="30"/>
      <c r="D2" s="30"/>
      <c r="E2" s="30"/>
      <c r="F2" s="30"/>
      <c r="G2" s="30"/>
      <c r="H2" s="30"/>
      <c r="I2" s="30"/>
    </row>
    <row r="3" spans="1:9" ht="20.25" x14ac:dyDescent="0.25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ht="20.25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</row>
    <row r="5" spans="1:9" ht="20.25" x14ac:dyDescent="0.25">
      <c r="A5" s="32" t="s">
        <v>12</v>
      </c>
      <c r="B5" s="32"/>
      <c r="C5" s="32"/>
      <c r="D5" s="32"/>
      <c r="E5" s="32"/>
      <c r="F5" s="32"/>
      <c r="G5" s="32"/>
      <c r="H5" s="32"/>
      <c r="I5" s="32"/>
    </row>
    <row r="6" spans="1:9" ht="20.25" x14ac:dyDescent="0.25">
      <c r="A6" s="33" t="s">
        <v>175</v>
      </c>
      <c r="B6" s="33"/>
      <c r="C6" s="33"/>
      <c r="D6" s="33"/>
      <c r="E6" s="33"/>
      <c r="F6" s="33"/>
      <c r="G6" s="33"/>
      <c r="H6" s="33"/>
      <c r="I6" s="33"/>
    </row>
    <row r="7" spans="1:9" ht="21" x14ac:dyDescent="0.35">
      <c r="A7" s="4"/>
      <c r="B7" s="5"/>
      <c r="C7" s="36" t="s">
        <v>173</v>
      </c>
      <c r="D7" s="36"/>
      <c r="E7" s="36"/>
      <c r="F7" s="36"/>
      <c r="G7" s="6" t="s">
        <v>14</v>
      </c>
      <c r="H7" s="7"/>
      <c r="I7" s="7"/>
    </row>
    <row r="8" spans="1:9" ht="49.5" x14ac:dyDescent="0.25">
      <c r="A8" s="8" t="s">
        <v>6</v>
      </c>
      <c r="B8" s="8" t="s">
        <v>3</v>
      </c>
      <c r="C8" s="8" t="s">
        <v>20</v>
      </c>
      <c r="D8" s="8" t="s">
        <v>1</v>
      </c>
      <c r="E8" s="8" t="s">
        <v>7</v>
      </c>
      <c r="F8" s="21" t="s">
        <v>18</v>
      </c>
      <c r="G8" s="21" t="s">
        <v>19</v>
      </c>
      <c r="H8" s="8" t="s">
        <v>5</v>
      </c>
      <c r="I8" s="8" t="s">
        <v>170</v>
      </c>
    </row>
    <row r="9" spans="1:9" ht="18.75" x14ac:dyDescent="0.25">
      <c r="A9" s="9">
        <v>1</v>
      </c>
      <c r="B9" s="9" t="s">
        <v>17</v>
      </c>
      <c r="C9" s="10" t="s">
        <v>29</v>
      </c>
      <c r="D9" s="11" t="s">
        <v>161</v>
      </c>
      <c r="E9" s="11">
        <v>1</v>
      </c>
      <c r="F9" s="22">
        <f>G9*100/112</f>
        <v>0</v>
      </c>
      <c r="G9" s="23"/>
      <c r="H9" s="8" t="s">
        <v>15</v>
      </c>
      <c r="I9" s="12"/>
    </row>
    <row r="10" spans="1:9" ht="18.75" x14ac:dyDescent="0.25">
      <c r="A10" s="9">
        <v>2</v>
      </c>
      <c r="B10" s="9" t="s">
        <v>17</v>
      </c>
      <c r="C10" s="10" t="s">
        <v>30</v>
      </c>
      <c r="D10" s="11" t="s">
        <v>161</v>
      </c>
      <c r="E10" s="11">
        <v>1</v>
      </c>
      <c r="F10" s="22">
        <f t="shared" ref="F10:F73" si="0">G10*100/112</f>
        <v>0</v>
      </c>
      <c r="G10" s="23"/>
      <c r="H10" s="8" t="s">
        <v>15</v>
      </c>
      <c r="I10" s="13"/>
    </row>
    <row r="11" spans="1:9" ht="18.75" x14ac:dyDescent="0.25">
      <c r="A11" s="9">
        <v>3</v>
      </c>
      <c r="B11" s="9" t="s">
        <v>17</v>
      </c>
      <c r="C11" s="10" t="s">
        <v>31</v>
      </c>
      <c r="D11" s="11" t="s">
        <v>161</v>
      </c>
      <c r="E11" s="11">
        <v>1</v>
      </c>
      <c r="F11" s="22">
        <f t="shared" si="0"/>
        <v>0</v>
      </c>
      <c r="G11" s="23"/>
      <c r="H11" s="8" t="s">
        <v>15</v>
      </c>
      <c r="I11" s="13"/>
    </row>
    <row r="12" spans="1:9" ht="37.5" x14ac:dyDescent="0.25">
      <c r="A12" s="9">
        <v>4</v>
      </c>
      <c r="B12" s="9" t="s">
        <v>17</v>
      </c>
      <c r="C12" s="10" t="s">
        <v>32</v>
      </c>
      <c r="D12" s="11" t="s">
        <v>162</v>
      </c>
      <c r="E12" s="11">
        <v>1</v>
      </c>
      <c r="F12" s="22">
        <f t="shared" si="0"/>
        <v>0</v>
      </c>
      <c r="G12" s="23"/>
      <c r="H12" s="8" t="s">
        <v>15</v>
      </c>
      <c r="I12" s="13"/>
    </row>
    <row r="13" spans="1:9" ht="37.5" x14ac:dyDescent="0.25">
      <c r="A13" s="9">
        <v>5</v>
      </c>
      <c r="B13" s="9" t="s">
        <v>17</v>
      </c>
      <c r="C13" s="10" t="s">
        <v>33</v>
      </c>
      <c r="D13" s="11" t="s">
        <v>162</v>
      </c>
      <c r="E13" s="11">
        <v>1</v>
      </c>
      <c r="F13" s="22">
        <f>G13*100/112</f>
        <v>0</v>
      </c>
      <c r="G13" s="23"/>
      <c r="H13" s="8" t="s">
        <v>15</v>
      </c>
      <c r="I13" s="13"/>
    </row>
    <row r="14" spans="1:9" ht="37.5" x14ac:dyDescent="0.25">
      <c r="A14" s="9">
        <v>6</v>
      </c>
      <c r="B14" s="9" t="s">
        <v>17</v>
      </c>
      <c r="C14" s="10" t="s">
        <v>34</v>
      </c>
      <c r="D14" s="11" t="s">
        <v>162</v>
      </c>
      <c r="E14" s="11">
        <v>1</v>
      </c>
      <c r="F14" s="22">
        <f t="shared" si="0"/>
        <v>0</v>
      </c>
      <c r="G14" s="23"/>
      <c r="H14" s="8" t="s">
        <v>15</v>
      </c>
      <c r="I14" s="13"/>
    </row>
    <row r="15" spans="1:9" ht="18.75" x14ac:dyDescent="0.25">
      <c r="A15" s="9">
        <v>7</v>
      </c>
      <c r="B15" s="9" t="s">
        <v>17</v>
      </c>
      <c r="C15" s="10" t="s">
        <v>35</v>
      </c>
      <c r="D15" s="11" t="s">
        <v>162</v>
      </c>
      <c r="E15" s="11">
        <v>1</v>
      </c>
      <c r="F15" s="22">
        <f t="shared" si="0"/>
        <v>0</v>
      </c>
      <c r="G15" s="23"/>
      <c r="H15" s="8" t="s">
        <v>15</v>
      </c>
      <c r="I15" s="13"/>
    </row>
    <row r="16" spans="1:9" ht="18.75" x14ac:dyDescent="0.25">
      <c r="A16" s="9">
        <v>8</v>
      </c>
      <c r="B16" s="9" t="s">
        <v>17</v>
      </c>
      <c r="C16" s="10" t="s">
        <v>36</v>
      </c>
      <c r="D16" s="11" t="s">
        <v>162</v>
      </c>
      <c r="E16" s="11">
        <v>1</v>
      </c>
      <c r="F16" s="22">
        <f t="shared" si="0"/>
        <v>0</v>
      </c>
      <c r="G16" s="23"/>
      <c r="H16" s="8" t="s">
        <v>15</v>
      </c>
      <c r="I16" s="13"/>
    </row>
    <row r="17" spans="1:9" ht="18.75" x14ac:dyDescent="0.25">
      <c r="A17" s="9">
        <v>9</v>
      </c>
      <c r="B17" s="9" t="s">
        <v>17</v>
      </c>
      <c r="C17" s="10" t="s">
        <v>37</v>
      </c>
      <c r="D17" s="11" t="s">
        <v>162</v>
      </c>
      <c r="E17" s="11">
        <v>1</v>
      </c>
      <c r="F17" s="22">
        <f t="shared" si="0"/>
        <v>0</v>
      </c>
      <c r="G17" s="23"/>
      <c r="H17" s="8" t="s">
        <v>15</v>
      </c>
      <c r="I17" s="13"/>
    </row>
    <row r="18" spans="1:9" ht="18.75" x14ac:dyDescent="0.25">
      <c r="A18" s="9">
        <v>10</v>
      </c>
      <c r="B18" s="9" t="s">
        <v>17</v>
      </c>
      <c r="C18" s="10" t="s">
        <v>38</v>
      </c>
      <c r="D18" s="11" t="s">
        <v>162</v>
      </c>
      <c r="E18" s="11">
        <v>1</v>
      </c>
      <c r="F18" s="22">
        <f t="shared" si="0"/>
        <v>0</v>
      </c>
      <c r="G18" s="23"/>
      <c r="H18" s="8" t="s">
        <v>15</v>
      </c>
      <c r="I18" s="13"/>
    </row>
    <row r="19" spans="1:9" ht="18.75" x14ac:dyDescent="0.25">
      <c r="A19" s="9">
        <v>11</v>
      </c>
      <c r="B19" s="9" t="s">
        <v>17</v>
      </c>
      <c r="C19" s="10" t="s">
        <v>39</v>
      </c>
      <c r="D19" s="11" t="s">
        <v>162</v>
      </c>
      <c r="E19" s="11">
        <v>1</v>
      </c>
      <c r="F19" s="22">
        <f t="shared" si="0"/>
        <v>0</v>
      </c>
      <c r="G19" s="23"/>
      <c r="H19" s="8" t="s">
        <v>15</v>
      </c>
      <c r="I19" s="13"/>
    </row>
    <row r="20" spans="1:9" ht="18.75" x14ac:dyDescent="0.25">
      <c r="A20" s="9">
        <v>12</v>
      </c>
      <c r="B20" s="9" t="s">
        <v>17</v>
      </c>
      <c r="C20" s="10" t="s">
        <v>22</v>
      </c>
      <c r="D20" s="11" t="s">
        <v>162</v>
      </c>
      <c r="E20" s="11">
        <v>1</v>
      </c>
      <c r="F20" s="22">
        <f t="shared" si="0"/>
        <v>0</v>
      </c>
      <c r="G20" s="23"/>
      <c r="H20" s="8" t="s">
        <v>15</v>
      </c>
      <c r="I20" s="13"/>
    </row>
    <row r="21" spans="1:9" ht="37.5" x14ac:dyDescent="0.25">
      <c r="A21" s="9">
        <v>13</v>
      </c>
      <c r="B21" s="9" t="s">
        <v>17</v>
      </c>
      <c r="C21" s="10" t="s">
        <v>21</v>
      </c>
      <c r="D21" s="11" t="s">
        <v>28</v>
      </c>
      <c r="E21" s="11">
        <v>1</v>
      </c>
      <c r="F21" s="22">
        <f t="shared" si="0"/>
        <v>0</v>
      </c>
      <c r="G21" s="23"/>
      <c r="H21" s="8" t="s">
        <v>15</v>
      </c>
      <c r="I21" s="13"/>
    </row>
    <row r="22" spans="1:9" ht="18.75" x14ac:dyDescent="0.25">
      <c r="A22" s="9">
        <v>14</v>
      </c>
      <c r="B22" s="9" t="s">
        <v>17</v>
      </c>
      <c r="C22" s="10" t="s">
        <v>23</v>
      </c>
      <c r="D22" s="11" t="s">
        <v>162</v>
      </c>
      <c r="E22" s="11">
        <v>1</v>
      </c>
      <c r="F22" s="22">
        <f t="shared" si="0"/>
        <v>0</v>
      </c>
      <c r="G22" s="23"/>
      <c r="H22" s="8" t="s">
        <v>15</v>
      </c>
      <c r="I22" s="13"/>
    </row>
    <row r="23" spans="1:9" ht="18.75" x14ac:dyDescent="0.25">
      <c r="A23" s="9">
        <v>15</v>
      </c>
      <c r="B23" s="9" t="s">
        <v>17</v>
      </c>
      <c r="C23" s="10" t="s">
        <v>24</v>
      </c>
      <c r="D23" s="11" t="s">
        <v>162</v>
      </c>
      <c r="E23" s="11">
        <v>1</v>
      </c>
      <c r="F23" s="22">
        <f t="shared" si="0"/>
        <v>0</v>
      </c>
      <c r="G23" s="23"/>
      <c r="H23" s="8" t="s">
        <v>15</v>
      </c>
      <c r="I23" s="13"/>
    </row>
    <row r="24" spans="1:9" ht="18.75" x14ac:dyDescent="0.25">
      <c r="A24" s="9">
        <v>16</v>
      </c>
      <c r="B24" s="9" t="s">
        <v>17</v>
      </c>
      <c r="C24" s="10" t="s">
        <v>40</v>
      </c>
      <c r="D24" s="11" t="s">
        <v>163</v>
      </c>
      <c r="E24" s="11">
        <v>1</v>
      </c>
      <c r="F24" s="22">
        <f t="shared" si="0"/>
        <v>0</v>
      </c>
      <c r="G24" s="23"/>
      <c r="H24" s="8" t="s">
        <v>15</v>
      </c>
      <c r="I24" s="13"/>
    </row>
    <row r="25" spans="1:9" ht="18.75" x14ac:dyDescent="0.25">
      <c r="A25" s="9">
        <v>17</v>
      </c>
      <c r="B25" s="9" t="s">
        <v>17</v>
      </c>
      <c r="C25" s="10" t="s">
        <v>41</v>
      </c>
      <c r="D25" s="11" t="s">
        <v>163</v>
      </c>
      <c r="E25" s="11">
        <v>1</v>
      </c>
      <c r="F25" s="22">
        <f t="shared" si="0"/>
        <v>0</v>
      </c>
      <c r="G25" s="23"/>
      <c r="H25" s="8" t="s">
        <v>15</v>
      </c>
      <c r="I25" s="13"/>
    </row>
    <row r="26" spans="1:9" ht="37.5" x14ac:dyDescent="0.25">
      <c r="A26" s="9">
        <v>18</v>
      </c>
      <c r="B26" s="9" t="s">
        <v>17</v>
      </c>
      <c r="C26" s="10" t="s">
        <v>42</v>
      </c>
      <c r="D26" s="11" t="s">
        <v>163</v>
      </c>
      <c r="E26" s="11">
        <v>1</v>
      </c>
      <c r="F26" s="22">
        <f t="shared" si="0"/>
        <v>0</v>
      </c>
      <c r="G26" s="23"/>
      <c r="H26" s="8" t="s">
        <v>15</v>
      </c>
      <c r="I26" s="13"/>
    </row>
    <row r="27" spans="1:9" ht="37.5" x14ac:dyDescent="0.25">
      <c r="A27" s="9">
        <v>19</v>
      </c>
      <c r="B27" s="9" t="s">
        <v>17</v>
      </c>
      <c r="C27" s="10" t="s">
        <v>43</v>
      </c>
      <c r="D27" s="11" t="s">
        <v>163</v>
      </c>
      <c r="E27" s="11">
        <v>1</v>
      </c>
      <c r="F27" s="22">
        <f t="shared" si="0"/>
        <v>0</v>
      </c>
      <c r="G27" s="23"/>
      <c r="H27" s="8" t="s">
        <v>15</v>
      </c>
      <c r="I27" s="13"/>
    </row>
    <row r="28" spans="1:9" ht="37.5" x14ac:dyDescent="0.25">
      <c r="A28" s="9">
        <v>20</v>
      </c>
      <c r="B28" s="9" t="s">
        <v>17</v>
      </c>
      <c r="C28" s="10" t="s">
        <v>44</v>
      </c>
      <c r="D28" s="11" t="s">
        <v>163</v>
      </c>
      <c r="E28" s="11">
        <v>1</v>
      </c>
      <c r="F28" s="22">
        <f t="shared" si="0"/>
        <v>0</v>
      </c>
      <c r="G28" s="23"/>
      <c r="H28" s="8" t="s">
        <v>15</v>
      </c>
      <c r="I28" s="13"/>
    </row>
    <row r="29" spans="1:9" ht="18.75" x14ac:dyDescent="0.25">
      <c r="A29" s="9">
        <v>21</v>
      </c>
      <c r="B29" s="9" t="s">
        <v>17</v>
      </c>
      <c r="C29" s="10" t="s">
        <v>45</v>
      </c>
      <c r="D29" s="11" t="s">
        <v>163</v>
      </c>
      <c r="E29" s="11">
        <v>1</v>
      </c>
      <c r="F29" s="22">
        <f t="shared" si="0"/>
        <v>0</v>
      </c>
      <c r="G29" s="23"/>
      <c r="H29" s="8" t="s">
        <v>15</v>
      </c>
      <c r="I29" s="13"/>
    </row>
    <row r="30" spans="1:9" ht="18.75" x14ac:dyDescent="0.25">
      <c r="A30" s="9">
        <v>22</v>
      </c>
      <c r="B30" s="9" t="s">
        <v>17</v>
      </c>
      <c r="C30" s="10" t="s">
        <v>46</v>
      </c>
      <c r="D30" s="11" t="s">
        <v>163</v>
      </c>
      <c r="E30" s="11">
        <v>1</v>
      </c>
      <c r="F30" s="22">
        <f t="shared" si="0"/>
        <v>0</v>
      </c>
      <c r="G30" s="23"/>
      <c r="H30" s="8" t="s">
        <v>15</v>
      </c>
      <c r="I30" s="13"/>
    </row>
    <row r="31" spans="1:9" ht="18.75" x14ac:dyDescent="0.25">
      <c r="A31" s="9">
        <v>23</v>
      </c>
      <c r="B31" s="9" t="s">
        <v>17</v>
      </c>
      <c r="C31" s="10" t="s">
        <v>47</v>
      </c>
      <c r="D31" s="11" t="s">
        <v>163</v>
      </c>
      <c r="E31" s="11">
        <v>1</v>
      </c>
      <c r="F31" s="22">
        <f t="shared" si="0"/>
        <v>0</v>
      </c>
      <c r="G31" s="23"/>
      <c r="H31" s="8" t="s">
        <v>15</v>
      </c>
      <c r="I31" s="13"/>
    </row>
    <row r="32" spans="1:9" ht="18.75" x14ac:dyDescent="0.25">
      <c r="A32" s="9">
        <v>24</v>
      </c>
      <c r="B32" s="9" t="s">
        <v>17</v>
      </c>
      <c r="C32" s="10" t="s">
        <v>48</v>
      </c>
      <c r="D32" s="11" t="s">
        <v>164</v>
      </c>
      <c r="E32" s="11">
        <v>1</v>
      </c>
      <c r="F32" s="22">
        <f t="shared" si="0"/>
        <v>0</v>
      </c>
      <c r="G32" s="23"/>
      <c r="H32" s="8" t="s">
        <v>15</v>
      </c>
      <c r="I32" s="13"/>
    </row>
    <row r="33" spans="1:9" ht="37.5" x14ac:dyDescent="0.25">
      <c r="A33" s="9">
        <v>25</v>
      </c>
      <c r="B33" s="9" t="s">
        <v>17</v>
      </c>
      <c r="C33" s="10" t="s">
        <v>49</v>
      </c>
      <c r="D33" s="11" t="s">
        <v>163</v>
      </c>
      <c r="E33" s="11">
        <v>1</v>
      </c>
      <c r="F33" s="22">
        <f t="shared" si="0"/>
        <v>0</v>
      </c>
      <c r="G33" s="23"/>
      <c r="H33" s="8" t="s">
        <v>15</v>
      </c>
      <c r="I33" s="13"/>
    </row>
    <row r="34" spans="1:9" ht="18.75" x14ac:dyDescent="0.25">
      <c r="A34" s="9">
        <v>26</v>
      </c>
      <c r="B34" s="9" t="s">
        <v>17</v>
      </c>
      <c r="C34" s="10" t="s">
        <v>50</v>
      </c>
      <c r="D34" s="11" t="s">
        <v>163</v>
      </c>
      <c r="E34" s="11">
        <v>1</v>
      </c>
      <c r="F34" s="22">
        <f t="shared" si="0"/>
        <v>0</v>
      </c>
      <c r="G34" s="23"/>
      <c r="H34" s="8" t="s">
        <v>15</v>
      </c>
      <c r="I34" s="13"/>
    </row>
    <row r="35" spans="1:9" ht="37.5" x14ac:dyDescent="0.25">
      <c r="A35" s="9">
        <v>27</v>
      </c>
      <c r="B35" s="9" t="s">
        <v>17</v>
      </c>
      <c r="C35" s="10" t="s">
        <v>51</v>
      </c>
      <c r="D35" s="11" t="s">
        <v>163</v>
      </c>
      <c r="E35" s="11">
        <v>1</v>
      </c>
      <c r="F35" s="22">
        <f t="shared" si="0"/>
        <v>0</v>
      </c>
      <c r="G35" s="23"/>
      <c r="H35" s="8" t="s">
        <v>15</v>
      </c>
      <c r="I35" s="13"/>
    </row>
    <row r="36" spans="1:9" ht="37.5" x14ac:dyDescent="0.25">
      <c r="A36" s="9">
        <v>28</v>
      </c>
      <c r="B36" s="9" t="s">
        <v>17</v>
      </c>
      <c r="C36" s="10" t="s">
        <v>52</v>
      </c>
      <c r="D36" s="11" t="s">
        <v>163</v>
      </c>
      <c r="E36" s="11">
        <v>1</v>
      </c>
      <c r="F36" s="22">
        <f t="shared" si="0"/>
        <v>0</v>
      </c>
      <c r="G36" s="23"/>
      <c r="H36" s="8" t="s">
        <v>15</v>
      </c>
      <c r="I36" s="13"/>
    </row>
    <row r="37" spans="1:9" ht="37.5" x14ac:dyDescent="0.25">
      <c r="A37" s="9">
        <v>29</v>
      </c>
      <c r="B37" s="9" t="s">
        <v>17</v>
      </c>
      <c r="C37" s="10" t="s">
        <v>53</v>
      </c>
      <c r="D37" s="11" t="s">
        <v>163</v>
      </c>
      <c r="E37" s="11">
        <v>1</v>
      </c>
      <c r="F37" s="22">
        <f t="shared" si="0"/>
        <v>0</v>
      </c>
      <c r="G37" s="23"/>
      <c r="H37" s="8" t="s">
        <v>15</v>
      </c>
      <c r="I37" s="13"/>
    </row>
    <row r="38" spans="1:9" ht="37.5" x14ac:dyDescent="0.25">
      <c r="A38" s="9">
        <v>30</v>
      </c>
      <c r="B38" s="9" t="s">
        <v>17</v>
      </c>
      <c r="C38" s="10" t="s">
        <v>54</v>
      </c>
      <c r="D38" s="11" t="s">
        <v>163</v>
      </c>
      <c r="E38" s="11">
        <v>1</v>
      </c>
      <c r="F38" s="22">
        <f t="shared" si="0"/>
        <v>0</v>
      </c>
      <c r="G38" s="23"/>
      <c r="H38" s="8" t="s">
        <v>15</v>
      </c>
      <c r="I38" s="13"/>
    </row>
    <row r="39" spans="1:9" ht="18.75" x14ac:dyDescent="0.25">
      <c r="A39" s="9">
        <v>31</v>
      </c>
      <c r="B39" s="9" t="s">
        <v>17</v>
      </c>
      <c r="C39" s="10" t="s">
        <v>55</v>
      </c>
      <c r="D39" s="11" t="s">
        <v>162</v>
      </c>
      <c r="E39" s="11">
        <v>1</v>
      </c>
      <c r="F39" s="22">
        <f t="shared" si="0"/>
        <v>0</v>
      </c>
      <c r="G39" s="23"/>
      <c r="H39" s="8" t="s">
        <v>15</v>
      </c>
      <c r="I39" s="13"/>
    </row>
    <row r="40" spans="1:9" ht="18.75" x14ac:dyDescent="0.25">
      <c r="A40" s="9">
        <v>32</v>
      </c>
      <c r="B40" s="9" t="s">
        <v>17</v>
      </c>
      <c r="C40" s="10" t="s">
        <v>56</v>
      </c>
      <c r="D40" s="11" t="s">
        <v>162</v>
      </c>
      <c r="E40" s="11">
        <v>1</v>
      </c>
      <c r="F40" s="22">
        <f t="shared" si="0"/>
        <v>0</v>
      </c>
      <c r="G40" s="23"/>
      <c r="H40" s="8" t="s">
        <v>15</v>
      </c>
      <c r="I40" s="13"/>
    </row>
    <row r="41" spans="1:9" ht="18.75" x14ac:dyDescent="0.25">
      <c r="A41" s="9">
        <v>33</v>
      </c>
      <c r="B41" s="9" t="s">
        <v>17</v>
      </c>
      <c r="C41" s="10" t="s">
        <v>57</v>
      </c>
      <c r="D41" s="11" t="s">
        <v>162</v>
      </c>
      <c r="E41" s="11">
        <v>1</v>
      </c>
      <c r="F41" s="22">
        <f t="shared" si="0"/>
        <v>0</v>
      </c>
      <c r="G41" s="23"/>
      <c r="H41" s="8" t="s">
        <v>15</v>
      </c>
      <c r="I41" s="13"/>
    </row>
    <row r="42" spans="1:9" ht="37.5" x14ac:dyDescent="0.25">
      <c r="A42" s="9">
        <v>34</v>
      </c>
      <c r="B42" s="9" t="s">
        <v>17</v>
      </c>
      <c r="C42" s="10" t="s">
        <v>58</v>
      </c>
      <c r="D42" s="11" t="s">
        <v>162</v>
      </c>
      <c r="E42" s="11">
        <v>1</v>
      </c>
      <c r="F42" s="22">
        <f t="shared" si="0"/>
        <v>0</v>
      </c>
      <c r="G42" s="23"/>
      <c r="H42" s="8" t="s">
        <v>15</v>
      </c>
      <c r="I42" s="13"/>
    </row>
    <row r="43" spans="1:9" ht="37.5" x14ac:dyDescent="0.25">
      <c r="A43" s="9">
        <v>35</v>
      </c>
      <c r="B43" s="9" t="s">
        <v>17</v>
      </c>
      <c r="C43" s="10" t="s">
        <v>59</v>
      </c>
      <c r="D43" s="11" t="s">
        <v>162</v>
      </c>
      <c r="E43" s="11">
        <v>1</v>
      </c>
      <c r="F43" s="22">
        <f t="shared" si="0"/>
        <v>0</v>
      </c>
      <c r="G43" s="23"/>
      <c r="H43" s="8" t="s">
        <v>15</v>
      </c>
      <c r="I43" s="13"/>
    </row>
    <row r="44" spans="1:9" ht="56.25" x14ac:dyDescent="0.25">
      <c r="A44" s="9">
        <v>36</v>
      </c>
      <c r="B44" s="9" t="s">
        <v>17</v>
      </c>
      <c r="C44" s="10" t="s">
        <v>60</v>
      </c>
      <c r="D44" s="11" t="s">
        <v>162</v>
      </c>
      <c r="E44" s="11">
        <v>1</v>
      </c>
      <c r="F44" s="22">
        <f t="shared" si="0"/>
        <v>0</v>
      </c>
      <c r="G44" s="23"/>
      <c r="H44" s="8" t="s">
        <v>15</v>
      </c>
      <c r="I44" s="13"/>
    </row>
    <row r="45" spans="1:9" ht="18.75" x14ac:dyDescent="0.25">
      <c r="A45" s="9">
        <v>37</v>
      </c>
      <c r="B45" s="9" t="s">
        <v>17</v>
      </c>
      <c r="C45" s="10" t="s">
        <v>61</v>
      </c>
      <c r="D45" s="11" t="s">
        <v>162</v>
      </c>
      <c r="E45" s="11">
        <v>1</v>
      </c>
      <c r="F45" s="22">
        <f t="shared" si="0"/>
        <v>0</v>
      </c>
      <c r="G45" s="23"/>
      <c r="H45" s="8" t="s">
        <v>15</v>
      </c>
      <c r="I45" s="13"/>
    </row>
    <row r="46" spans="1:9" ht="18.75" x14ac:dyDescent="0.25">
      <c r="A46" s="9">
        <v>38</v>
      </c>
      <c r="B46" s="9" t="s">
        <v>17</v>
      </c>
      <c r="C46" s="10" t="s">
        <v>62</v>
      </c>
      <c r="D46" s="11" t="s">
        <v>162</v>
      </c>
      <c r="E46" s="11">
        <v>1</v>
      </c>
      <c r="F46" s="22">
        <f t="shared" si="0"/>
        <v>0</v>
      </c>
      <c r="G46" s="23"/>
      <c r="H46" s="8" t="s">
        <v>15</v>
      </c>
      <c r="I46" s="13"/>
    </row>
    <row r="47" spans="1:9" ht="18.75" x14ac:dyDescent="0.25">
      <c r="A47" s="9">
        <v>39</v>
      </c>
      <c r="B47" s="9" t="s">
        <v>17</v>
      </c>
      <c r="C47" s="10" t="s">
        <v>63</v>
      </c>
      <c r="D47" s="11" t="s">
        <v>162</v>
      </c>
      <c r="E47" s="11">
        <v>1</v>
      </c>
      <c r="F47" s="22">
        <f t="shared" si="0"/>
        <v>0</v>
      </c>
      <c r="G47" s="23"/>
      <c r="H47" s="8" t="s">
        <v>15</v>
      </c>
      <c r="I47" s="13"/>
    </row>
    <row r="48" spans="1:9" ht="37.5" x14ac:dyDescent="0.25">
      <c r="A48" s="9">
        <v>40</v>
      </c>
      <c r="B48" s="9" t="s">
        <v>17</v>
      </c>
      <c r="C48" s="10" t="s">
        <v>64</v>
      </c>
      <c r="D48" s="11" t="s">
        <v>162</v>
      </c>
      <c r="E48" s="11">
        <v>1</v>
      </c>
      <c r="F48" s="22">
        <f t="shared" si="0"/>
        <v>0</v>
      </c>
      <c r="G48" s="23"/>
      <c r="H48" s="8" t="s">
        <v>15</v>
      </c>
      <c r="I48" s="13"/>
    </row>
    <row r="49" spans="1:9" ht="37.5" x14ac:dyDescent="0.25">
      <c r="A49" s="9">
        <v>41</v>
      </c>
      <c r="B49" s="9" t="s">
        <v>17</v>
      </c>
      <c r="C49" s="10" t="s">
        <v>65</v>
      </c>
      <c r="D49" s="11" t="s">
        <v>162</v>
      </c>
      <c r="E49" s="11">
        <v>1</v>
      </c>
      <c r="F49" s="22">
        <f t="shared" si="0"/>
        <v>0</v>
      </c>
      <c r="G49" s="23"/>
      <c r="H49" s="8" t="s">
        <v>15</v>
      </c>
      <c r="I49" s="13"/>
    </row>
    <row r="50" spans="1:9" ht="18.75" x14ac:dyDescent="0.25">
      <c r="A50" s="9">
        <v>42</v>
      </c>
      <c r="B50" s="9" t="s">
        <v>17</v>
      </c>
      <c r="C50" s="10" t="s">
        <v>66</v>
      </c>
      <c r="D50" s="11" t="s">
        <v>162</v>
      </c>
      <c r="E50" s="11">
        <v>1</v>
      </c>
      <c r="F50" s="22">
        <f t="shared" si="0"/>
        <v>0</v>
      </c>
      <c r="G50" s="23"/>
      <c r="H50" s="8" t="s">
        <v>15</v>
      </c>
      <c r="I50" s="13"/>
    </row>
    <row r="51" spans="1:9" ht="18.75" x14ac:dyDescent="0.25">
      <c r="A51" s="9">
        <v>43</v>
      </c>
      <c r="B51" s="9" t="s">
        <v>17</v>
      </c>
      <c r="C51" s="10" t="s">
        <v>67</v>
      </c>
      <c r="D51" s="11" t="s">
        <v>162</v>
      </c>
      <c r="E51" s="11">
        <v>1</v>
      </c>
      <c r="F51" s="22">
        <f t="shared" si="0"/>
        <v>0</v>
      </c>
      <c r="G51" s="23"/>
      <c r="H51" s="8" t="s">
        <v>15</v>
      </c>
      <c r="I51" s="13"/>
    </row>
    <row r="52" spans="1:9" ht="18.75" x14ac:dyDescent="0.25">
      <c r="A52" s="9">
        <v>44</v>
      </c>
      <c r="B52" s="9" t="s">
        <v>17</v>
      </c>
      <c r="C52" s="10" t="s">
        <v>68</v>
      </c>
      <c r="D52" s="11" t="s">
        <v>162</v>
      </c>
      <c r="E52" s="11">
        <v>1</v>
      </c>
      <c r="F52" s="22">
        <f t="shared" si="0"/>
        <v>0</v>
      </c>
      <c r="G52" s="23"/>
      <c r="H52" s="8" t="s">
        <v>15</v>
      </c>
      <c r="I52" s="13"/>
    </row>
    <row r="53" spans="1:9" ht="18.75" x14ac:dyDescent="0.25">
      <c r="A53" s="9">
        <v>45</v>
      </c>
      <c r="B53" s="9" t="s">
        <v>17</v>
      </c>
      <c r="C53" s="10" t="s">
        <v>69</v>
      </c>
      <c r="D53" s="11" t="s">
        <v>162</v>
      </c>
      <c r="E53" s="11">
        <v>1</v>
      </c>
      <c r="F53" s="22">
        <f t="shared" si="0"/>
        <v>0</v>
      </c>
      <c r="G53" s="23"/>
      <c r="H53" s="8" t="s">
        <v>15</v>
      </c>
      <c r="I53" s="13"/>
    </row>
    <row r="54" spans="1:9" ht="18.75" x14ac:dyDescent="0.25">
      <c r="A54" s="9">
        <v>46</v>
      </c>
      <c r="B54" s="9" t="s">
        <v>17</v>
      </c>
      <c r="C54" s="10" t="s">
        <v>25</v>
      </c>
      <c r="D54" s="11" t="s">
        <v>162</v>
      </c>
      <c r="E54" s="11">
        <v>1</v>
      </c>
      <c r="F54" s="22">
        <f t="shared" si="0"/>
        <v>0</v>
      </c>
      <c r="G54" s="23"/>
      <c r="H54" s="8" t="s">
        <v>15</v>
      </c>
      <c r="I54" s="13"/>
    </row>
    <row r="55" spans="1:9" ht="18.75" x14ac:dyDescent="0.25">
      <c r="A55" s="9">
        <v>47</v>
      </c>
      <c r="B55" s="9" t="s">
        <v>17</v>
      </c>
      <c r="C55" s="10" t="s">
        <v>70</v>
      </c>
      <c r="D55" s="11" t="s">
        <v>162</v>
      </c>
      <c r="E55" s="11">
        <v>1</v>
      </c>
      <c r="F55" s="22">
        <f t="shared" si="0"/>
        <v>0</v>
      </c>
      <c r="G55" s="23"/>
      <c r="H55" s="8" t="s">
        <v>15</v>
      </c>
      <c r="I55" s="13"/>
    </row>
    <row r="56" spans="1:9" ht="18.75" x14ac:dyDescent="0.25">
      <c r="A56" s="9">
        <v>48</v>
      </c>
      <c r="B56" s="9" t="s">
        <v>17</v>
      </c>
      <c r="C56" s="10" t="s">
        <v>71</v>
      </c>
      <c r="D56" s="11" t="s">
        <v>162</v>
      </c>
      <c r="E56" s="11">
        <v>1</v>
      </c>
      <c r="F56" s="22">
        <f t="shared" si="0"/>
        <v>0</v>
      </c>
      <c r="G56" s="23"/>
      <c r="H56" s="8" t="s">
        <v>15</v>
      </c>
      <c r="I56" s="13"/>
    </row>
    <row r="57" spans="1:9" ht="18.75" x14ac:dyDescent="0.25">
      <c r="A57" s="9">
        <v>49</v>
      </c>
      <c r="B57" s="9" t="s">
        <v>17</v>
      </c>
      <c r="C57" s="10" t="s">
        <v>72</v>
      </c>
      <c r="D57" s="11" t="s">
        <v>162</v>
      </c>
      <c r="E57" s="11">
        <v>1</v>
      </c>
      <c r="F57" s="22">
        <f t="shared" si="0"/>
        <v>0</v>
      </c>
      <c r="G57" s="23"/>
      <c r="H57" s="8" t="s">
        <v>15</v>
      </c>
      <c r="I57" s="13"/>
    </row>
    <row r="58" spans="1:9" ht="37.5" x14ac:dyDescent="0.25">
      <c r="A58" s="9">
        <v>50</v>
      </c>
      <c r="B58" s="9" t="s">
        <v>17</v>
      </c>
      <c r="C58" s="10" t="s">
        <v>73</v>
      </c>
      <c r="D58" s="11" t="s">
        <v>162</v>
      </c>
      <c r="E58" s="11">
        <v>1</v>
      </c>
      <c r="F58" s="22">
        <f t="shared" si="0"/>
        <v>0</v>
      </c>
      <c r="G58" s="23"/>
      <c r="H58" s="8" t="s">
        <v>15</v>
      </c>
      <c r="I58" s="13"/>
    </row>
    <row r="59" spans="1:9" ht="37.5" x14ac:dyDescent="0.25">
      <c r="A59" s="9">
        <v>51</v>
      </c>
      <c r="B59" s="9" t="s">
        <v>17</v>
      </c>
      <c r="C59" s="10" t="s">
        <v>74</v>
      </c>
      <c r="D59" s="11" t="s">
        <v>162</v>
      </c>
      <c r="E59" s="11">
        <v>1</v>
      </c>
      <c r="F59" s="22">
        <f t="shared" si="0"/>
        <v>0</v>
      </c>
      <c r="G59" s="23"/>
      <c r="H59" s="8" t="s">
        <v>15</v>
      </c>
      <c r="I59" s="13"/>
    </row>
    <row r="60" spans="1:9" ht="18.75" x14ac:dyDescent="0.25">
      <c r="A60" s="9">
        <v>52</v>
      </c>
      <c r="B60" s="9" t="s">
        <v>17</v>
      </c>
      <c r="C60" s="10" t="s">
        <v>75</v>
      </c>
      <c r="D60" s="11" t="s">
        <v>161</v>
      </c>
      <c r="E60" s="11">
        <v>1</v>
      </c>
      <c r="F60" s="22">
        <f t="shared" si="0"/>
        <v>0</v>
      </c>
      <c r="G60" s="23"/>
      <c r="H60" s="8" t="s">
        <v>15</v>
      </c>
      <c r="I60" s="13"/>
    </row>
    <row r="61" spans="1:9" ht="37.5" x14ac:dyDescent="0.25">
      <c r="A61" s="9">
        <v>53</v>
      </c>
      <c r="B61" s="9" t="s">
        <v>17</v>
      </c>
      <c r="C61" s="10" t="s">
        <v>76</v>
      </c>
      <c r="D61" s="11" t="s">
        <v>163</v>
      </c>
      <c r="E61" s="11">
        <v>1</v>
      </c>
      <c r="F61" s="22">
        <f t="shared" si="0"/>
        <v>0</v>
      </c>
      <c r="G61" s="23"/>
      <c r="H61" s="8" t="s">
        <v>15</v>
      </c>
      <c r="I61" s="13"/>
    </row>
    <row r="62" spans="1:9" ht="37.5" x14ac:dyDescent="0.25">
      <c r="A62" s="9">
        <v>54</v>
      </c>
      <c r="B62" s="9" t="s">
        <v>17</v>
      </c>
      <c r="C62" s="10" t="s">
        <v>77</v>
      </c>
      <c r="D62" s="11" t="s">
        <v>163</v>
      </c>
      <c r="E62" s="11">
        <v>1</v>
      </c>
      <c r="F62" s="22">
        <f t="shared" si="0"/>
        <v>0</v>
      </c>
      <c r="G62" s="23"/>
      <c r="H62" s="8" t="s">
        <v>15</v>
      </c>
      <c r="I62" s="13"/>
    </row>
    <row r="63" spans="1:9" ht="37.5" x14ac:dyDescent="0.25">
      <c r="A63" s="9">
        <v>55</v>
      </c>
      <c r="B63" s="9" t="s">
        <v>17</v>
      </c>
      <c r="C63" s="10" t="s">
        <v>78</v>
      </c>
      <c r="D63" s="11" t="s">
        <v>163</v>
      </c>
      <c r="E63" s="11">
        <v>1</v>
      </c>
      <c r="F63" s="22">
        <f t="shared" si="0"/>
        <v>0</v>
      </c>
      <c r="G63" s="23"/>
      <c r="H63" s="8" t="s">
        <v>15</v>
      </c>
      <c r="I63" s="13"/>
    </row>
    <row r="64" spans="1:9" ht="37.5" x14ac:dyDescent="0.25">
      <c r="A64" s="9">
        <v>56</v>
      </c>
      <c r="B64" s="9" t="s">
        <v>17</v>
      </c>
      <c r="C64" s="10" t="s">
        <v>79</v>
      </c>
      <c r="D64" s="11" t="s">
        <v>163</v>
      </c>
      <c r="E64" s="11">
        <v>1</v>
      </c>
      <c r="F64" s="22">
        <f t="shared" si="0"/>
        <v>0</v>
      </c>
      <c r="G64" s="23"/>
      <c r="H64" s="8" t="s">
        <v>15</v>
      </c>
      <c r="I64" s="13"/>
    </row>
    <row r="65" spans="1:9" ht="37.5" x14ac:dyDescent="0.25">
      <c r="A65" s="9">
        <v>57</v>
      </c>
      <c r="B65" s="9" t="s">
        <v>17</v>
      </c>
      <c r="C65" s="10" t="s">
        <v>80</v>
      </c>
      <c r="D65" s="11" t="s">
        <v>163</v>
      </c>
      <c r="E65" s="11">
        <v>1</v>
      </c>
      <c r="F65" s="22">
        <f t="shared" si="0"/>
        <v>0</v>
      </c>
      <c r="G65" s="23"/>
      <c r="H65" s="8" t="s">
        <v>15</v>
      </c>
      <c r="I65" s="13"/>
    </row>
    <row r="66" spans="1:9" ht="37.5" x14ac:dyDescent="0.25">
      <c r="A66" s="9">
        <v>58</v>
      </c>
      <c r="B66" s="9" t="s">
        <v>17</v>
      </c>
      <c r="C66" s="10" t="s">
        <v>81</v>
      </c>
      <c r="D66" s="11" t="s">
        <v>163</v>
      </c>
      <c r="E66" s="11">
        <v>1</v>
      </c>
      <c r="F66" s="22">
        <f t="shared" si="0"/>
        <v>0</v>
      </c>
      <c r="G66" s="23"/>
      <c r="H66" s="8" t="s">
        <v>15</v>
      </c>
      <c r="I66" s="13"/>
    </row>
    <row r="67" spans="1:9" ht="37.5" x14ac:dyDescent="0.25">
      <c r="A67" s="9">
        <v>59</v>
      </c>
      <c r="B67" s="9" t="s">
        <v>17</v>
      </c>
      <c r="C67" s="10" t="s">
        <v>82</v>
      </c>
      <c r="D67" s="11" t="s">
        <v>163</v>
      </c>
      <c r="E67" s="11">
        <v>1</v>
      </c>
      <c r="F67" s="22">
        <f t="shared" si="0"/>
        <v>0</v>
      </c>
      <c r="G67" s="23"/>
      <c r="H67" s="8" t="s">
        <v>15</v>
      </c>
      <c r="I67" s="13"/>
    </row>
    <row r="68" spans="1:9" ht="56.25" x14ac:dyDescent="0.25">
      <c r="A68" s="9">
        <v>60</v>
      </c>
      <c r="B68" s="9" t="s">
        <v>17</v>
      </c>
      <c r="C68" s="10" t="s">
        <v>83</v>
      </c>
      <c r="D68" s="11" t="s">
        <v>162</v>
      </c>
      <c r="E68" s="11">
        <v>1</v>
      </c>
      <c r="F68" s="22">
        <f t="shared" si="0"/>
        <v>0</v>
      </c>
      <c r="G68" s="23"/>
      <c r="H68" s="8" t="s">
        <v>15</v>
      </c>
      <c r="I68" s="13"/>
    </row>
    <row r="69" spans="1:9" ht="37.5" x14ac:dyDescent="0.25">
      <c r="A69" s="9">
        <v>61</v>
      </c>
      <c r="B69" s="9" t="s">
        <v>17</v>
      </c>
      <c r="C69" s="10" t="s">
        <v>84</v>
      </c>
      <c r="D69" s="11" t="s">
        <v>163</v>
      </c>
      <c r="E69" s="11">
        <v>1</v>
      </c>
      <c r="F69" s="22">
        <f t="shared" si="0"/>
        <v>0</v>
      </c>
      <c r="G69" s="23"/>
      <c r="H69" s="8" t="s">
        <v>15</v>
      </c>
      <c r="I69" s="13"/>
    </row>
    <row r="70" spans="1:9" ht="56.25" x14ac:dyDescent="0.25">
      <c r="A70" s="9">
        <v>62</v>
      </c>
      <c r="B70" s="9" t="s">
        <v>17</v>
      </c>
      <c r="C70" s="10" t="s">
        <v>85</v>
      </c>
      <c r="D70" s="11" t="s">
        <v>163</v>
      </c>
      <c r="E70" s="11">
        <v>1</v>
      </c>
      <c r="F70" s="22">
        <f t="shared" si="0"/>
        <v>0</v>
      </c>
      <c r="G70" s="23"/>
      <c r="H70" s="8" t="s">
        <v>15</v>
      </c>
      <c r="I70" s="13"/>
    </row>
    <row r="71" spans="1:9" ht="37.5" x14ac:dyDescent="0.25">
      <c r="A71" s="9">
        <v>63</v>
      </c>
      <c r="B71" s="9" t="s">
        <v>17</v>
      </c>
      <c r="C71" s="10" t="s">
        <v>86</v>
      </c>
      <c r="D71" s="11" t="s">
        <v>163</v>
      </c>
      <c r="E71" s="11">
        <v>1</v>
      </c>
      <c r="F71" s="22">
        <f t="shared" si="0"/>
        <v>0</v>
      </c>
      <c r="G71" s="23"/>
      <c r="H71" s="8" t="s">
        <v>15</v>
      </c>
      <c r="I71" s="13"/>
    </row>
    <row r="72" spans="1:9" ht="37.5" x14ac:dyDescent="0.25">
      <c r="A72" s="9">
        <v>64</v>
      </c>
      <c r="B72" s="9" t="s">
        <v>17</v>
      </c>
      <c r="C72" s="10" t="s">
        <v>87</v>
      </c>
      <c r="D72" s="11" t="s">
        <v>163</v>
      </c>
      <c r="E72" s="11">
        <v>1</v>
      </c>
      <c r="F72" s="22">
        <f t="shared" si="0"/>
        <v>0</v>
      </c>
      <c r="G72" s="23"/>
      <c r="H72" s="8" t="s">
        <v>15</v>
      </c>
      <c r="I72" s="13"/>
    </row>
    <row r="73" spans="1:9" ht="18.75" x14ac:dyDescent="0.25">
      <c r="A73" s="9">
        <v>65</v>
      </c>
      <c r="B73" s="9" t="s">
        <v>17</v>
      </c>
      <c r="C73" s="10" t="s">
        <v>88</v>
      </c>
      <c r="D73" s="11" t="s">
        <v>163</v>
      </c>
      <c r="E73" s="11">
        <v>1</v>
      </c>
      <c r="F73" s="22">
        <f t="shared" si="0"/>
        <v>0</v>
      </c>
      <c r="G73" s="23"/>
      <c r="H73" s="8" t="s">
        <v>15</v>
      </c>
      <c r="I73" s="13"/>
    </row>
    <row r="74" spans="1:9" ht="18.75" x14ac:dyDescent="0.25">
      <c r="A74" s="9">
        <v>66</v>
      </c>
      <c r="B74" s="9" t="s">
        <v>17</v>
      </c>
      <c r="C74" s="10" t="s">
        <v>89</v>
      </c>
      <c r="D74" s="11" t="s">
        <v>163</v>
      </c>
      <c r="E74" s="11">
        <v>1</v>
      </c>
      <c r="F74" s="22">
        <f t="shared" ref="F74:F137" si="1">G74*100/112</f>
        <v>0</v>
      </c>
      <c r="G74" s="23"/>
      <c r="H74" s="8" t="s">
        <v>15</v>
      </c>
      <c r="I74" s="13"/>
    </row>
    <row r="75" spans="1:9" ht="18.75" x14ac:dyDescent="0.25">
      <c r="A75" s="9">
        <v>67</v>
      </c>
      <c r="B75" s="9" t="s">
        <v>17</v>
      </c>
      <c r="C75" s="10" t="s">
        <v>90</v>
      </c>
      <c r="D75" s="11" t="s">
        <v>163</v>
      </c>
      <c r="E75" s="11">
        <v>1</v>
      </c>
      <c r="F75" s="22">
        <f t="shared" si="1"/>
        <v>0</v>
      </c>
      <c r="G75" s="23"/>
      <c r="H75" s="8" t="s">
        <v>15</v>
      </c>
      <c r="I75" s="13"/>
    </row>
    <row r="76" spans="1:9" ht="18.75" x14ac:dyDescent="0.25">
      <c r="A76" s="9">
        <v>68</v>
      </c>
      <c r="B76" s="9" t="s">
        <v>17</v>
      </c>
      <c r="C76" s="10" t="s">
        <v>91</v>
      </c>
      <c r="D76" s="11" t="s">
        <v>163</v>
      </c>
      <c r="E76" s="11">
        <v>1</v>
      </c>
      <c r="F76" s="22">
        <f t="shared" si="1"/>
        <v>0</v>
      </c>
      <c r="G76" s="23"/>
      <c r="H76" s="8" t="s">
        <v>15</v>
      </c>
      <c r="I76" s="13"/>
    </row>
    <row r="77" spans="1:9" ht="18.75" x14ac:dyDescent="0.25">
      <c r="A77" s="9">
        <v>69</v>
      </c>
      <c r="B77" s="9" t="s">
        <v>17</v>
      </c>
      <c r="C77" s="10" t="s">
        <v>92</v>
      </c>
      <c r="D77" s="11" t="s">
        <v>163</v>
      </c>
      <c r="E77" s="11">
        <v>1</v>
      </c>
      <c r="F77" s="22">
        <f t="shared" si="1"/>
        <v>0</v>
      </c>
      <c r="G77" s="23"/>
      <c r="H77" s="8" t="s">
        <v>15</v>
      </c>
      <c r="I77" s="13"/>
    </row>
    <row r="78" spans="1:9" ht="37.5" x14ac:dyDescent="0.25">
      <c r="A78" s="9">
        <v>70</v>
      </c>
      <c r="B78" s="9" t="s">
        <v>17</v>
      </c>
      <c r="C78" s="10" t="s">
        <v>93</v>
      </c>
      <c r="D78" s="11" t="s">
        <v>163</v>
      </c>
      <c r="E78" s="11">
        <v>1</v>
      </c>
      <c r="F78" s="22">
        <f t="shared" si="1"/>
        <v>0</v>
      </c>
      <c r="G78" s="23"/>
      <c r="H78" s="8" t="s">
        <v>15</v>
      </c>
      <c r="I78" s="13"/>
    </row>
    <row r="79" spans="1:9" ht="37.5" x14ac:dyDescent="0.25">
      <c r="A79" s="9">
        <v>71</v>
      </c>
      <c r="B79" s="9" t="s">
        <v>17</v>
      </c>
      <c r="C79" s="10" t="s">
        <v>94</v>
      </c>
      <c r="D79" s="11" t="s">
        <v>163</v>
      </c>
      <c r="E79" s="11">
        <v>1</v>
      </c>
      <c r="F79" s="22">
        <f t="shared" si="1"/>
        <v>0</v>
      </c>
      <c r="G79" s="23"/>
      <c r="H79" s="8" t="s">
        <v>15</v>
      </c>
      <c r="I79" s="13"/>
    </row>
    <row r="80" spans="1:9" ht="37.5" x14ac:dyDescent="0.25">
      <c r="A80" s="9">
        <v>72</v>
      </c>
      <c r="B80" s="9" t="s">
        <v>17</v>
      </c>
      <c r="C80" s="10" t="s">
        <v>95</v>
      </c>
      <c r="D80" s="11" t="s">
        <v>163</v>
      </c>
      <c r="E80" s="11">
        <v>1</v>
      </c>
      <c r="F80" s="22">
        <f t="shared" si="1"/>
        <v>0</v>
      </c>
      <c r="G80" s="23"/>
      <c r="H80" s="8" t="s">
        <v>15</v>
      </c>
      <c r="I80" s="13"/>
    </row>
    <row r="81" spans="1:9" ht="37.5" x14ac:dyDescent="0.25">
      <c r="A81" s="9">
        <v>73</v>
      </c>
      <c r="B81" s="9" t="s">
        <v>17</v>
      </c>
      <c r="C81" s="10" t="s">
        <v>96</v>
      </c>
      <c r="D81" s="11" t="s">
        <v>163</v>
      </c>
      <c r="E81" s="11">
        <v>1</v>
      </c>
      <c r="F81" s="22">
        <f t="shared" si="1"/>
        <v>0</v>
      </c>
      <c r="G81" s="23"/>
      <c r="H81" s="8" t="s">
        <v>15</v>
      </c>
      <c r="I81" s="13"/>
    </row>
    <row r="82" spans="1:9" ht="37.5" x14ac:dyDescent="0.25">
      <c r="A82" s="9">
        <v>74</v>
      </c>
      <c r="B82" s="9" t="s">
        <v>17</v>
      </c>
      <c r="C82" s="10" t="s">
        <v>97</v>
      </c>
      <c r="D82" s="11" t="s">
        <v>163</v>
      </c>
      <c r="E82" s="11">
        <v>1</v>
      </c>
      <c r="F82" s="22">
        <f t="shared" si="1"/>
        <v>0</v>
      </c>
      <c r="G82" s="23"/>
      <c r="H82" s="8" t="s">
        <v>15</v>
      </c>
      <c r="I82" s="13"/>
    </row>
    <row r="83" spans="1:9" ht="37.5" x14ac:dyDescent="0.25">
      <c r="A83" s="9">
        <v>75</v>
      </c>
      <c r="B83" s="9" t="s">
        <v>17</v>
      </c>
      <c r="C83" s="10" t="s">
        <v>98</v>
      </c>
      <c r="D83" s="11" t="s">
        <v>162</v>
      </c>
      <c r="E83" s="11">
        <v>1</v>
      </c>
      <c r="F83" s="22">
        <f t="shared" si="1"/>
        <v>0</v>
      </c>
      <c r="G83" s="23"/>
      <c r="H83" s="8" t="s">
        <v>15</v>
      </c>
      <c r="I83" s="13"/>
    </row>
    <row r="84" spans="1:9" ht="37.5" x14ac:dyDescent="0.25">
      <c r="A84" s="9">
        <v>76</v>
      </c>
      <c r="B84" s="9" t="s">
        <v>17</v>
      </c>
      <c r="C84" s="10" t="s">
        <v>99</v>
      </c>
      <c r="D84" s="11" t="s">
        <v>163</v>
      </c>
      <c r="E84" s="11">
        <v>1</v>
      </c>
      <c r="F84" s="22">
        <f t="shared" si="1"/>
        <v>0</v>
      </c>
      <c r="G84" s="23"/>
      <c r="H84" s="8" t="s">
        <v>15</v>
      </c>
      <c r="I84" s="13"/>
    </row>
    <row r="85" spans="1:9" ht="18.75" x14ac:dyDescent="0.25">
      <c r="A85" s="9">
        <v>77</v>
      </c>
      <c r="B85" s="9" t="s">
        <v>17</v>
      </c>
      <c r="C85" s="10" t="s">
        <v>100</v>
      </c>
      <c r="D85" s="11" t="s">
        <v>163</v>
      </c>
      <c r="E85" s="11">
        <v>1</v>
      </c>
      <c r="F85" s="22">
        <f t="shared" si="1"/>
        <v>0</v>
      </c>
      <c r="G85" s="23"/>
      <c r="H85" s="8" t="s">
        <v>15</v>
      </c>
      <c r="I85" s="13"/>
    </row>
    <row r="86" spans="1:9" ht="37.5" x14ac:dyDescent="0.25">
      <c r="A86" s="9">
        <v>78</v>
      </c>
      <c r="B86" s="9" t="s">
        <v>17</v>
      </c>
      <c r="C86" s="10" t="s">
        <v>101</v>
      </c>
      <c r="D86" s="11" t="s">
        <v>163</v>
      </c>
      <c r="E86" s="11">
        <v>1</v>
      </c>
      <c r="F86" s="22">
        <f t="shared" si="1"/>
        <v>0</v>
      </c>
      <c r="G86" s="23"/>
      <c r="H86" s="8" t="s">
        <v>15</v>
      </c>
      <c r="I86" s="13"/>
    </row>
    <row r="87" spans="1:9" ht="37.5" x14ac:dyDescent="0.25">
      <c r="A87" s="9">
        <v>79</v>
      </c>
      <c r="B87" s="9" t="s">
        <v>17</v>
      </c>
      <c r="C87" s="10" t="s">
        <v>102</v>
      </c>
      <c r="D87" s="11" t="s">
        <v>163</v>
      </c>
      <c r="E87" s="11">
        <v>1</v>
      </c>
      <c r="F87" s="22">
        <f t="shared" si="1"/>
        <v>0</v>
      </c>
      <c r="G87" s="23"/>
      <c r="H87" s="8" t="s">
        <v>15</v>
      </c>
      <c r="I87" s="13"/>
    </row>
    <row r="88" spans="1:9" ht="37.5" x14ac:dyDescent="0.25">
      <c r="A88" s="9">
        <v>80</v>
      </c>
      <c r="B88" s="9" t="s">
        <v>17</v>
      </c>
      <c r="C88" s="10" t="s">
        <v>103</v>
      </c>
      <c r="D88" s="11" t="s">
        <v>163</v>
      </c>
      <c r="E88" s="11">
        <v>1</v>
      </c>
      <c r="F88" s="22">
        <f t="shared" si="1"/>
        <v>0</v>
      </c>
      <c r="G88" s="23"/>
      <c r="H88" s="8" t="s">
        <v>15</v>
      </c>
      <c r="I88" s="13"/>
    </row>
    <row r="89" spans="1:9" ht="37.5" x14ac:dyDescent="0.25">
      <c r="A89" s="9">
        <v>81</v>
      </c>
      <c r="B89" s="9" t="s">
        <v>17</v>
      </c>
      <c r="C89" s="10" t="s">
        <v>104</v>
      </c>
      <c r="D89" s="11" t="s">
        <v>163</v>
      </c>
      <c r="E89" s="11">
        <v>1</v>
      </c>
      <c r="F89" s="22">
        <f t="shared" si="1"/>
        <v>0</v>
      </c>
      <c r="G89" s="23"/>
      <c r="H89" s="8" t="s">
        <v>15</v>
      </c>
      <c r="I89" s="13"/>
    </row>
    <row r="90" spans="1:9" ht="37.5" x14ac:dyDescent="0.25">
      <c r="A90" s="9">
        <v>82</v>
      </c>
      <c r="B90" s="9" t="s">
        <v>17</v>
      </c>
      <c r="C90" s="10" t="s">
        <v>105</v>
      </c>
      <c r="D90" s="11" t="s">
        <v>163</v>
      </c>
      <c r="E90" s="11">
        <v>1</v>
      </c>
      <c r="F90" s="22">
        <f t="shared" si="1"/>
        <v>0</v>
      </c>
      <c r="G90" s="23"/>
      <c r="H90" s="8" t="s">
        <v>15</v>
      </c>
      <c r="I90" s="13"/>
    </row>
    <row r="91" spans="1:9" ht="18.75" x14ac:dyDescent="0.25">
      <c r="A91" s="9">
        <v>83</v>
      </c>
      <c r="B91" s="9" t="s">
        <v>17</v>
      </c>
      <c r="C91" s="10" t="s">
        <v>106</v>
      </c>
      <c r="D91" s="11" t="s">
        <v>163</v>
      </c>
      <c r="E91" s="11">
        <v>1</v>
      </c>
      <c r="F91" s="22">
        <f t="shared" si="1"/>
        <v>0</v>
      </c>
      <c r="G91" s="23"/>
      <c r="H91" s="8" t="s">
        <v>15</v>
      </c>
      <c r="I91" s="13"/>
    </row>
    <row r="92" spans="1:9" ht="56.25" x14ac:dyDescent="0.25">
      <c r="A92" s="9">
        <v>84</v>
      </c>
      <c r="B92" s="9" t="s">
        <v>17</v>
      </c>
      <c r="C92" s="10" t="s">
        <v>107</v>
      </c>
      <c r="D92" s="11" t="s">
        <v>163</v>
      </c>
      <c r="E92" s="11">
        <v>1</v>
      </c>
      <c r="F92" s="22">
        <f t="shared" si="1"/>
        <v>0</v>
      </c>
      <c r="G92" s="23"/>
      <c r="H92" s="8" t="s">
        <v>15</v>
      </c>
      <c r="I92" s="13"/>
    </row>
    <row r="93" spans="1:9" ht="18.75" x14ac:dyDescent="0.25">
      <c r="A93" s="9">
        <v>85</v>
      </c>
      <c r="B93" s="9" t="s">
        <v>17</v>
      </c>
      <c r="C93" s="10" t="s">
        <v>108</v>
      </c>
      <c r="D93" s="11" t="s">
        <v>163</v>
      </c>
      <c r="E93" s="11">
        <v>1</v>
      </c>
      <c r="F93" s="22">
        <f t="shared" si="1"/>
        <v>0</v>
      </c>
      <c r="G93" s="23"/>
      <c r="H93" s="8" t="s">
        <v>15</v>
      </c>
      <c r="I93" s="13"/>
    </row>
    <row r="94" spans="1:9" ht="37.5" x14ac:dyDescent="0.25">
      <c r="A94" s="9">
        <v>86</v>
      </c>
      <c r="B94" s="9" t="s">
        <v>17</v>
      </c>
      <c r="C94" s="10" t="s">
        <v>109</v>
      </c>
      <c r="D94" s="11" t="s">
        <v>163</v>
      </c>
      <c r="E94" s="11">
        <v>1</v>
      </c>
      <c r="F94" s="22">
        <f t="shared" si="1"/>
        <v>0</v>
      </c>
      <c r="G94" s="23"/>
      <c r="H94" s="8" t="s">
        <v>15</v>
      </c>
      <c r="I94" s="13"/>
    </row>
    <row r="95" spans="1:9" ht="37.5" x14ac:dyDescent="0.25">
      <c r="A95" s="9">
        <v>87</v>
      </c>
      <c r="B95" s="9" t="s">
        <v>17</v>
      </c>
      <c r="C95" s="10" t="s">
        <v>110</v>
      </c>
      <c r="D95" s="11" t="s">
        <v>163</v>
      </c>
      <c r="E95" s="11">
        <v>1</v>
      </c>
      <c r="F95" s="22">
        <f t="shared" si="1"/>
        <v>0</v>
      </c>
      <c r="G95" s="23"/>
      <c r="H95" s="8" t="s">
        <v>15</v>
      </c>
      <c r="I95" s="13"/>
    </row>
    <row r="96" spans="1:9" ht="37.5" x14ac:dyDescent="0.25">
      <c r="A96" s="9">
        <v>88</v>
      </c>
      <c r="B96" s="9" t="s">
        <v>17</v>
      </c>
      <c r="C96" s="10" t="s">
        <v>111</v>
      </c>
      <c r="D96" s="11" t="s">
        <v>163</v>
      </c>
      <c r="E96" s="11">
        <v>1</v>
      </c>
      <c r="F96" s="22">
        <f t="shared" si="1"/>
        <v>0</v>
      </c>
      <c r="G96" s="23"/>
      <c r="H96" s="8" t="s">
        <v>15</v>
      </c>
      <c r="I96" s="13"/>
    </row>
    <row r="97" spans="1:9" ht="37.5" x14ac:dyDescent="0.25">
      <c r="A97" s="9">
        <v>89</v>
      </c>
      <c r="B97" s="9" t="s">
        <v>17</v>
      </c>
      <c r="C97" s="10" t="s">
        <v>112</v>
      </c>
      <c r="D97" s="11" t="s">
        <v>163</v>
      </c>
      <c r="E97" s="11">
        <v>1</v>
      </c>
      <c r="F97" s="22">
        <f t="shared" si="1"/>
        <v>0</v>
      </c>
      <c r="G97" s="23"/>
      <c r="H97" s="8" t="s">
        <v>15</v>
      </c>
      <c r="I97" s="13"/>
    </row>
    <row r="98" spans="1:9" ht="37.5" x14ac:dyDescent="0.25">
      <c r="A98" s="9">
        <v>90</v>
      </c>
      <c r="B98" s="9" t="s">
        <v>17</v>
      </c>
      <c r="C98" s="10" t="s">
        <v>113</v>
      </c>
      <c r="D98" s="11" t="s">
        <v>162</v>
      </c>
      <c r="E98" s="11">
        <v>1</v>
      </c>
      <c r="F98" s="22">
        <f t="shared" si="1"/>
        <v>0</v>
      </c>
      <c r="G98" s="23"/>
      <c r="H98" s="8" t="s">
        <v>15</v>
      </c>
      <c r="I98" s="13"/>
    </row>
    <row r="99" spans="1:9" ht="37.5" x14ac:dyDescent="0.25">
      <c r="A99" s="9">
        <v>91</v>
      </c>
      <c r="B99" s="9" t="s">
        <v>17</v>
      </c>
      <c r="C99" s="10" t="s">
        <v>114</v>
      </c>
      <c r="D99" s="11" t="s">
        <v>162</v>
      </c>
      <c r="E99" s="11">
        <v>1</v>
      </c>
      <c r="F99" s="22">
        <f t="shared" si="1"/>
        <v>0</v>
      </c>
      <c r="G99" s="23"/>
      <c r="H99" s="8" t="s">
        <v>15</v>
      </c>
      <c r="I99" s="13"/>
    </row>
    <row r="100" spans="1:9" ht="37.5" x14ac:dyDescent="0.25">
      <c r="A100" s="9">
        <v>92</v>
      </c>
      <c r="B100" s="9" t="s">
        <v>17</v>
      </c>
      <c r="C100" s="10" t="s">
        <v>115</v>
      </c>
      <c r="D100" s="11" t="s">
        <v>162</v>
      </c>
      <c r="E100" s="11">
        <v>1</v>
      </c>
      <c r="F100" s="22">
        <f t="shared" si="1"/>
        <v>0</v>
      </c>
      <c r="G100" s="23"/>
      <c r="H100" s="8" t="s">
        <v>15</v>
      </c>
      <c r="I100" s="13"/>
    </row>
    <row r="101" spans="1:9" ht="37.5" x14ac:dyDescent="0.25">
      <c r="A101" s="9">
        <v>93</v>
      </c>
      <c r="B101" s="9" t="s">
        <v>17</v>
      </c>
      <c r="C101" s="10" t="s">
        <v>116</v>
      </c>
      <c r="D101" s="11" t="s">
        <v>162</v>
      </c>
      <c r="E101" s="11">
        <v>1</v>
      </c>
      <c r="F101" s="22">
        <f t="shared" si="1"/>
        <v>0</v>
      </c>
      <c r="G101" s="23"/>
      <c r="H101" s="8" t="s">
        <v>15</v>
      </c>
      <c r="I101" s="13"/>
    </row>
    <row r="102" spans="1:9" ht="56.25" x14ac:dyDescent="0.25">
      <c r="A102" s="9">
        <v>94</v>
      </c>
      <c r="B102" s="9" t="s">
        <v>17</v>
      </c>
      <c r="C102" s="10" t="s">
        <v>117</v>
      </c>
      <c r="D102" s="11" t="s">
        <v>162</v>
      </c>
      <c r="E102" s="11">
        <v>1</v>
      </c>
      <c r="F102" s="22">
        <f t="shared" si="1"/>
        <v>0</v>
      </c>
      <c r="G102" s="23"/>
      <c r="H102" s="8" t="s">
        <v>15</v>
      </c>
      <c r="I102" s="13"/>
    </row>
    <row r="103" spans="1:9" ht="37.5" x14ac:dyDescent="0.25">
      <c r="A103" s="9">
        <v>95</v>
      </c>
      <c r="B103" s="9" t="s">
        <v>17</v>
      </c>
      <c r="C103" s="10" t="s">
        <v>118</v>
      </c>
      <c r="D103" s="11" t="s">
        <v>162</v>
      </c>
      <c r="E103" s="11">
        <v>1</v>
      </c>
      <c r="F103" s="22">
        <f t="shared" si="1"/>
        <v>0</v>
      </c>
      <c r="G103" s="23"/>
      <c r="H103" s="8" t="s">
        <v>15</v>
      </c>
      <c r="I103" s="13"/>
    </row>
    <row r="104" spans="1:9" ht="18.75" x14ac:dyDescent="0.25">
      <c r="A104" s="9">
        <v>96</v>
      </c>
      <c r="B104" s="9" t="s">
        <v>17</v>
      </c>
      <c r="C104" s="10" t="s">
        <v>119</v>
      </c>
      <c r="D104" s="11" t="s">
        <v>162</v>
      </c>
      <c r="E104" s="11">
        <v>1</v>
      </c>
      <c r="F104" s="22">
        <f t="shared" si="1"/>
        <v>0</v>
      </c>
      <c r="G104" s="23"/>
      <c r="H104" s="8" t="s">
        <v>15</v>
      </c>
      <c r="I104" s="13"/>
    </row>
    <row r="105" spans="1:9" ht="56.25" x14ac:dyDescent="0.25">
      <c r="A105" s="9">
        <v>97</v>
      </c>
      <c r="B105" s="9" t="s">
        <v>17</v>
      </c>
      <c r="C105" s="10" t="s">
        <v>120</v>
      </c>
      <c r="D105" s="11" t="s">
        <v>162</v>
      </c>
      <c r="E105" s="11">
        <v>1</v>
      </c>
      <c r="F105" s="22">
        <f t="shared" si="1"/>
        <v>0</v>
      </c>
      <c r="G105" s="23"/>
      <c r="H105" s="8" t="s">
        <v>15</v>
      </c>
      <c r="I105" s="13"/>
    </row>
    <row r="106" spans="1:9" ht="56.25" x14ac:dyDescent="0.25">
      <c r="A106" s="9">
        <v>98</v>
      </c>
      <c r="B106" s="9" t="s">
        <v>17</v>
      </c>
      <c r="C106" s="10" t="s">
        <v>121</v>
      </c>
      <c r="D106" s="11" t="s">
        <v>162</v>
      </c>
      <c r="E106" s="11">
        <v>1</v>
      </c>
      <c r="F106" s="22">
        <f t="shared" si="1"/>
        <v>0</v>
      </c>
      <c r="G106" s="23"/>
      <c r="H106" s="8" t="s">
        <v>15</v>
      </c>
      <c r="I106" s="13"/>
    </row>
    <row r="107" spans="1:9" ht="37.5" x14ac:dyDescent="0.25">
      <c r="A107" s="9">
        <v>99</v>
      </c>
      <c r="B107" s="9" t="s">
        <v>17</v>
      </c>
      <c r="C107" s="10" t="s">
        <v>122</v>
      </c>
      <c r="D107" s="11" t="s">
        <v>162</v>
      </c>
      <c r="E107" s="11">
        <v>1</v>
      </c>
      <c r="F107" s="22">
        <f t="shared" si="1"/>
        <v>0</v>
      </c>
      <c r="G107" s="23"/>
      <c r="H107" s="8" t="s">
        <v>15</v>
      </c>
      <c r="I107" s="13"/>
    </row>
    <row r="108" spans="1:9" ht="18.75" x14ac:dyDescent="0.25">
      <c r="A108" s="9">
        <v>100</v>
      </c>
      <c r="B108" s="9" t="s">
        <v>17</v>
      </c>
      <c r="C108" s="10" t="s">
        <v>123</v>
      </c>
      <c r="D108" s="11" t="s">
        <v>162</v>
      </c>
      <c r="E108" s="11">
        <v>1</v>
      </c>
      <c r="F108" s="22">
        <f t="shared" si="1"/>
        <v>0</v>
      </c>
      <c r="G108" s="23"/>
      <c r="H108" s="8" t="s">
        <v>15</v>
      </c>
      <c r="I108" s="13"/>
    </row>
    <row r="109" spans="1:9" ht="37.5" x14ac:dyDescent="0.25">
      <c r="A109" s="9">
        <v>101</v>
      </c>
      <c r="B109" s="9" t="s">
        <v>17</v>
      </c>
      <c r="C109" s="10" t="s">
        <v>124</v>
      </c>
      <c r="D109" s="11" t="s">
        <v>162</v>
      </c>
      <c r="E109" s="11">
        <v>1</v>
      </c>
      <c r="F109" s="22">
        <f t="shared" si="1"/>
        <v>0</v>
      </c>
      <c r="G109" s="23"/>
      <c r="H109" s="8" t="s">
        <v>15</v>
      </c>
      <c r="I109" s="13"/>
    </row>
    <row r="110" spans="1:9" ht="37.5" x14ac:dyDescent="0.25">
      <c r="A110" s="9">
        <v>102</v>
      </c>
      <c r="B110" s="9" t="s">
        <v>17</v>
      </c>
      <c r="C110" s="10" t="s">
        <v>125</v>
      </c>
      <c r="D110" s="11" t="s">
        <v>162</v>
      </c>
      <c r="E110" s="11">
        <v>1</v>
      </c>
      <c r="F110" s="22">
        <f t="shared" si="1"/>
        <v>0</v>
      </c>
      <c r="G110" s="23"/>
      <c r="H110" s="8" t="s">
        <v>15</v>
      </c>
      <c r="I110" s="13"/>
    </row>
    <row r="111" spans="1:9" ht="18.75" x14ac:dyDescent="0.25">
      <c r="A111" s="9">
        <v>103</v>
      </c>
      <c r="B111" s="9" t="s">
        <v>17</v>
      </c>
      <c r="C111" s="10" t="s">
        <v>126</v>
      </c>
      <c r="D111" s="11" t="s">
        <v>162</v>
      </c>
      <c r="E111" s="11">
        <v>1</v>
      </c>
      <c r="F111" s="22">
        <f t="shared" si="1"/>
        <v>0</v>
      </c>
      <c r="G111" s="23"/>
      <c r="H111" s="8" t="s">
        <v>15</v>
      </c>
      <c r="I111" s="13"/>
    </row>
    <row r="112" spans="1:9" ht="37.5" x14ac:dyDescent="0.25">
      <c r="A112" s="9">
        <v>104</v>
      </c>
      <c r="B112" s="9" t="s">
        <v>17</v>
      </c>
      <c r="C112" s="10" t="s">
        <v>127</v>
      </c>
      <c r="D112" s="11" t="s">
        <v>162</v>
      </c>
      <c r="E112" s="11">
        <v>1</v>
      </c>
      <c r="F112" s="22">
        <f t="shared" si="1"/>
        <v>0</v>
      </c>
      <c r="G112" s="23"/>
      <c r="H112" s="8" t="s">
        <v>15</v>
      </c>
      <c r="I112" s="13"/>
    </row>
    <row r="113" spans="1:9" ht="37.5" x14ac:dyDescent="0.25">
      <c r="A113" s="9">
        <v>105</v>
      </c>
      <c r="B113" s="9" t="s">
        <v>17</v>
      </c>
      <c r="C113" s="10" t="s">
        <v>128</v>
      </c>
      <c r="D113" s="11" t="s">
        <v>162</v>
      </c>
      <c r="E113" s="11">
        <v>1</v>
      </c>
      <c r="F113" s="22">
        <f t="shared" si="1"/>
        <v>0</v>
      </c>
      <c r="G113" s="23"/>
      <c r="H113" s="8" t="s">
        <v>15</v>
      </c>
      <c r="I113" s="13"/>
    </row>
    <row r="114" spans="1:9" ht="18.75" x14ac:dyDescent="0.25">
      <c r="A114" s="9">
        <v>106</v>
      </c>
      <c r="B114" s="9" t="s">
        <v>17</v>
      </c>
      <c r="C114" s="10" t="s">
        <v>129</v>
      </c>
      <c r="D114" s="11" t="s">
        <v>162</v>
      </c>
      <c r="E114" s="11">
        <v>1</v>
      </c>
      <c r="F114" s="22">
        <f t="shared" si="1"/>
        <v>0</v>
      </c>
      <c r="G114" s="23"/>
      <c r="H114" s="8" t="s">
        <v>15</v>
      </c>
      <c r="I114" s="13"/>
    </row>
    <row r="115" spans="1:9" ht="37.5" x14ac:dyDescent="0.25">
      <c r="A115" s="9">
        <v>107</v>
      </c>
      <c r="B115" s="9" t="s">
        <v>17</v>
      </c>
      <c r="C115" s="10" t="s">
        <v>130</v>
      </c>
      <c r="D115" s="11" t="s">
        <v>162</v>
      </c>
      <c r="E115" s="11">
        <v>1</v>
      </c>
      <c r="F115" s="22">
        <f t="shared" si="1"/>
        <v>0</v>
      </c>
      <c r="G115" s="23"/>
      <c r="H115" s="8" t="s">
        <v>15</v>
      </c>
      <c r="I115" s="13"/>
    </row>
    <row r="116" spans="1:9" ht="37.5" x14ac:dyDescent="0.25">
      <c r="A116" s="9">
        <v>108</v>
      </c>
      <c r="B116" s="9" t="s">
        <v>17</v>
      </c>
      <c r="C116" s="10" t="s">
        <v>131</v>
      </c>
      <c r="D116" s="11" t="s">
        <v>162</v>
      </c>
      <c r="E116" s="11">
        <v>1</v>
      </c>
      <c r="F116" s="22">
        <f t="shared" si="1"/>
        <v>0</v>
      </c>
      <c r="G116" s="23"/>
      <c r="H116" s="8" t="s">
        <v>15</v>
      </c>
      <c r="I116" s="13"/>
    </row>
    <row r="117" spans="1:9" ht="37.5" x14ac:dyDescent="0.25">
      <c r="A117" s="9">
        <v>109</v>
      </c>
      <c r="B117" s="9" t="s">
        <v>17</v>
      </c>
      <c r="C117" s="10" t="s">
        <v>132</v>
      </c>
      <c r="D117" s="11" t="s">
        <v>165</v>
      </c>
      <c r="E117" s="11">
        <v>1</v>
      </c>
      <c r="F117" s="22">
        <f t="shared" si="1"/>
        <v>0</v>
      </c>
      <c r="G117" s="23"/>
      <c r="H117" s="8" t="s">
        <v>15</v>
      </c>
      <c r="I117" s="13"/>
    </row>
    <row r="118" spans="1:9" ht="37.5" x14ac:dyDescent="0.25">
      <c r="A118" s="9">
        <v>110</v>
      </c>
      <c r="B118" s="9" t="s">
        <v>17</v>
      </c>
      <c r="C118" s="10" t="s">
        <v>133</v>
      </c>
      <c r="D118" s="11" t="s">
        <v>162</v>
      </c>
      <c r="E118" s="11">
        <v>1</v>
      </c>
      <c r="F118" s="22">
        <f t="shared" si="1"/>
        <v>0</v>
      </c>
      <c r="G118" s="23"/>
      <c r="H118" s="8" t="s">
        <v>15</v>
      </c>
      <c r="I118" s="13"/>
    </row>
    <row r="119" spans="1:9" ht="18.75" x14ac:dyDescent="0.25">
      <c r="A119" s="9">
        <v>111</v>
      </c>
      <c r="B119" s="9" t="s">
        <v>17</v>
      </c>
      <c r="C119" s="10" t="s">
        <v>134</v>
      </c>
      <c r="D119" s="11" t="s">
        <v>162</v>
      </c>
      <c r="E119" s="11">
        <v>1</v>
      </c>
      <c r="F119" s="22">
        <f t="shared" si="1"/>
        <v>0</v>
      </c>
      <c r="G119" s="23"/>
      <c r="H119" s="8" t="s">
        <v>15</v>
      </c>
      <c r="I119" s="13"/>
    </row>
    <row r="120" spans="1:9" ht="56.25" x14ac:dyDescent="0.25">
      <c r="A120" s="9">
        <v>112</v>
      </c>
      <c r="B120" s="9" t="s">
        <v>17</v>
      </c>
      <c r="C120" s="10" t="s">
        <v>135</v>
      </c>
      <c r="D120" s="11" t="s">
        <v>162</v>
      </c>
      <c r="E120" s="11">
        <v>1</v>
      </c>
      <c r="F120" s="22">
        <f t="shared" si="1"/>
        <v>0</v>
      </c>
      <c r="G120" s="23"/>
      <c r="H120" s="8" t="s">
        <v>15</v>
      </c>
      <c r="I120" s="13"/>
    </row>
    <row r="121" spans="1:9" ht="18.75" x14ac:dyDescent="0.25">
      <c r="A121" s="9">
        <v>113</v>
      </c>
      <c r="B121" s="9" t="s">
        <v>17</v>
      </c>
      <c r="C121" s="10" t="s">
        <v>136</v>
      </c>
      <c r="D121" s="11" t="s">
        <v>162</v>
      </c>
      <c r="E121" s="11">
        <v>1</v>
      </c>
      <c r="F121" s="22">
        <f t="shared" si="1"/>
        <v>0</v>
      </c>
      <c r="G121" s="23"/>
      <c r="H121" s="8" t="s">
        <v>15</v>
      </c>
      <c r="I121" s="13"/>
    </row>
    <row r="122" spans="1:9" ht="18.75" x14ac:dyDescent="0.25">
      <c r="A122" s="9">
        <v>114</v>
      </c>
      <c r="B122" s="9" t="s">
        <v>17</v>
      </c>
      <c r="C122" s="10" t="s">
        <v>137</v>
      </c>
      <c r="D122" s="11" t="s">
        <v>162</v>
      </c>
      <c r="E122" s="11">
        <v>1</v>
      </c>
      <c r="F122" s="22">
        <f t="shared" si="1"/>
        <v>0</v>
      </c>
      <c r="G122" s="23"/>
      <c r="H122" s="8" t="s">
        <v>15</v>
      </c>
      <c r="I122" s="13"/>
    </row>
    <row r="123" spans="1:9" ht="18.75" x14ac:dyDescent="0.25">
      <c r="A123" s="9">
        <v>115</v>
      </c>
      <c r="B123" s="9" t="s">
        <v>17</v>
      </c>
      <c r="C123" s="10" t="s">
        <v>138</v>
      </c>
      <c r="D123" s="11" t="s">
        <v>162</v>
      </c>
      <c r="E123" s="11">
        <v>1</v>
      </c>
      <c r="F123" s="22">
        <f t="shared" si="1"/>
        <v>0</v>
      </c>
      <c r="G123" s="23"/>
      <c r="H123" s="8" t="s">
        <v>15</v>
      </c>
      <c r="I123" s="13"/>
    </row>
    <row r="124" spans="1:9" ht="18.75" x14ac:dyDescent="0.25">
      <c r="A124" s="9">
        <v>116</v>
      </c>
      <c r="B124" s="9" t="s">
        <v>17</v>
      </c>
      <c r="C124" s="10" t="s">
        <v>139</v>
      </c>
      <c r="D124" s="11" t="s">
        <v>162</v>
      </c>
      <c r="E124" s="11">
        <v>1</v>
      </c>
      <c r="F124" s="22">
        <f t="shared" si="1"/>
        <v>0</v>
      </c>
      <c r="G124" s="23"/>
      <c r="H124" s="8" t="s">
        <v>15</v>
      </c>
      <c r="I124" s="13"/>
    </row>
    <row r="125" spans="1:9" ht="18.75" x14ac:dyDescent="0.25">
      <c r="A125" s="9">
        <v>117</v>
      </c>
      <c r="B125" s="9" t="s">
        <v>17</v>
      </c>
      <c r="C125" s="10" t="s">
        <v>140</v>
      </c>
      <c r="D125" s="11" t="s">
        <v>162</v>
      </c>
      <c r="E125" s="11">
        <v>1</v>
      </c>
      <c r="F125" s="22">
        <f t="shared" si="1"/>
        <v>0</v>
      </c>
      <c r="G125" s="23"/>
      <c r="H125" s="8" t="s">
        <v>15</v>
      </c>
      <c r="I125" s="13"/>
    </row>
    <row r="126" spans="1:9" ht="18.75" x14ac:dyDescent="0.25">
      <c r="A126" s="9">
        <v>118</v>
      </c>
      <c r="B126" s="9" t="s">
        <v>17</v>
      </c>
      <c r="C126" s="10" t="s">
        <v>141</v>
      </c>
      <c r="D126" s="11" t="s">
        <v>162</v>
      </c>
      <c r="E126" s="11">
        <v>1</v>
      </c>
      <c r="F126" s="22">
        <f t="shared" si="1"/>
        <v>0</v>
      </c>
      <c r="G126" s="23"/>
      <c r="H126" s="8" t="s">
        <v>15</v>
      </c>
      <c r="I126" s="13"/>
    </row>
    <row r="127" spans="1:9" ht="37.5" x14ac:dyDescent="0.25">
      <c r="A127" s="9">
        <v>119</v>
      </c>
      <c r="B127" s="9" t="s">
        <v>17</v>
      </c>
      <c r="C127" s="10" t="s">
        <v>142</v>
      </c>
      <c r="D127" s="11" t="s">
        <v>162</v>
      </c>
      <c r="E127" s="11">
        <v>1</v>
      </c>
      <c r="F127" s="22">
        <f t="shared" si="1"/>
        <v>0</v>
      </c>
      <c r="G127" s="23"/>
      <c r="H127" s="8" t="s">
        <v>15</v>
      </c>
      <c r="I127" s="13"/>
    </row>
    <row r="128" spans="1:9" ht="37.5" x14ac:dyDescent="0.25">
      <c r="A128" s="9">
        <v>120</v>
      </c>
      <c r="B128" s="9" t="s">
        <v>17</v>
      </c>
      <c r="C128" s="10" t="s">
        <v>143</v>
      </c>
      <c r="D128" s="11" t="s">
        <v>162</v>
      </c>
      <c r="E128" s="11">
        <v>1</v>
      </c>
      <c r="F128" s="22">
        <f t="shared" si="1"/>
        <v>0</v>
      </c>
      <c r="G128" s="23"/>
      <c r="H128" s="8" t="s">
        <v>15</v>
      </c>
      <c r="I128" s="13"/>
    </row>
    <row r="129" spans="1:9" ht="18.75" x14ac:dyDescent="0.25">
      <c r="A129" s="9">
        <v>121</v>
      </c>
      <c r="B129" s="9" t="s">
        <v>17</v>
      </c>
      <c r="C129" s="10" t="s">
        <v>144</v>
      </c>
      <c r="D129" s="11" t="s">
        <v>162</v>
      </c>
      <c r="E129" s="11">
        <v>1</v>
      </c>
      <c r="F129" s="22">
        <f t="shared" si="1"/>
        <v>0</v>
      </c>
      <c r="G129" s="23"/>
      <c r="H129" s="8" t="s">
        <v>15</v>
      </c>
      <c r="I129" s="13"/>
    </row>
    <row r="130" spans="1:9" ht="18.75" x14ac:dyDescent="0.25">
      <c r="A130" s="9">
        <v>122</v>
      </c>
      <c r="B130" s="9" t="s">
        <v>17</v>
      </c>
      <c r="C130" s="10" t="s">
        <v>145</v>
      </c>
      <c r="D130" s="11" t="s">
        <v>162</v>
      </c>
      <c r="E130" s="11">
        <v>1</v>
      </c>
      <c r="F130" s="22">
        <f t="shared" si="1"/>
        <v>0</v>
      </c>
      <c r="G130" s="23"/>
      <c r="H130" s="8" t="s">
        <v>15</v>
      </c>
      <c r="I130" s="13"/>
    </row>
    <row r="131" spans="1:9" ht="18.75" x14ac:dyDescent="0.25">
      <c r="A131" s="9">
        <v>123</v>
      </c>
      <c r="B131" s="9" t="s">
        <v>17</v>
      </c>
      <c r="C131" s="10" t="s">
        <v>146</v>
      </c>
      <c r="D131" s="11" t="s">
        <v>162</v>
      </c>
      <c r="E131" s="11">
        <v>1</v>
      </c>
      <c r="F131" s="22">
        <f t="shared" si="1"/>
        <v>0</v>
      </c>
      <c r="G131" s="23"/>
      <c r="H131" s="8" t="s">
        <v>15</v>
      </c>
      <c r="I131" s="13"/>
    </row>
    <row r="132" spans="1:9" ht="18.75" x14ac:dyDescent="0.25">
      <c r="A132" s="9">
        <v>124</v>
      </c>
      <c r="B132" s="9" t="s">
        <v>17</v>
      </c>
      <c r="C132" s="10" t="s">
        <v>147</v>
      </c>
      <c r="D132" s="11" t="s">
        <v>162</v>
      </c>
      <c r="E132" s="11">
        <v>1</v>
      </c>
      <c r="F132" s="22">
        <f t="shared" si="1"/>
        <v>0</v>
      </c>
      <c r="G132" s="23"/>
      <c r="H132" s="8" t="s">
        <v>15</v>
      </c>
      <c r="I132" s="13"/>
    </row>
    <row r="133" spans="1:9" ht="18.75" x14ac:dyDescent="0.25">
      <c r="A133" s="9">
        <v>125</v>
      </c>
      <c r="B133" s="9" t="s">
        <v>17</v>
      </c>
      <c r="C133" s="10" t="s">
        <v>148</v>
      </c>
      <c r="D133" s="11" t="s">
        <v>162</v>
      </c>
      <c r="E133" s="11">
        <v>1</v>
      </c>
      <c r="F133" s="22">
        <f t="shared" si="1"/>
        <v>0</v>
      </c>
      <c r="G133" s="23"/>
      <c r="H133" s="8" t="s">
        <v>15</v>
      </c>
      <c r="I133" s="13"/>
    </row>
    <row r="134" spans="1:9" ht="18.75" x14ac:dyDescent="0.25">
      <c r="A134" s="9">
        <v>126</v>
      </c>
      <c r="B134" s="9" t="s">
        <v>17</v>
      </c>
      <c r="C134" s="10" t="s">
        <v>149</v>
      </c>
      <c r="D134" s="11" t="s">
        <v>162</v>
      </c>
      <c r="E134" s="11">
        <v>1</v>
      </c>
      <c r="F134" s="22">
        <f t="shared" si="1"/>
        <v>0</v>
      </c>
      <c r="G134" s="23"/>
      <c r="H134" s="8" t="s">
        <v>15</v>
      </c>
      <c r="I134" s="13"/>
    </row>
    <row r="135" spans="1:9" ht="18.75" x14ac:dyDescent="0.25">
      <c r="A135" s="9">
        <v>127</v>
      </c>
      <c r="B135" s="9" t="s">
        <v>17</v>
      </c>
      <c r="C135" s="10" t="s">
        <v>150</v>
      </c>
      <c r="D135" s="11" t="s">
        <v>162</v>
      </c>
      <c r="E135" s="11">
        <v>1</v>
      </c>
      <c r="F135" s="22">
        <f t="shared" si="1"/>
        <v>0</v>
      </c>
      <c r="G135" s="23"/>
      <c r="H135" s="8" t="s">
        <v>15</v>
      </c>
      <c r="I135" s="13"/>
    </row>
    <row r="136" spans="1:9" ht="18.75" x14ac:dyDescent="0.25">
      <c r="A136" s="9">
        <v>128</v>
      </c>
      <c r="B136" s="9" t="s">
        <v>17</v>
      </c>
      <c r="C136" s="10" t="s">
        <v>151</v>
      </c>
      <c r="D136" s="11" t="s">
        <v>162</v>
      </c>
      <c r="E136" s="11">
        <v>1</v>
      </c>
      <c r="F136" s="22">
        <f t="shared" si="1"/>
        <v>0</v>
      </c>
      <c r="G136" s="23"/>
      <c r="H136" s="8" t="s">
        <v>15</v>
      </c>
      <c r="I136" s="13"/>
    </row>
    <row r="137" spans="1:9" ht="18.75" x14ac:dyDescent="0.25">
      <c r="A137" s="9">
        <v>129</v>
      </c>
      <c r="B137" s="9" t="s">
        <v>17</v>
      </c>
      <c r="C137" s="10" t="s">
        <v>152</v>
      </c>
      <c r="D137" s="11" t="s">
        <v>162</v>
      </c>
      <c r="E137" s="11">
        <v>1</v>
      </c>
      <c r="F137" s="22">
        <f t="shared" si="1"/>
        <v>0</v>
      </c>
      <c r="G137" s="23"/>
      <c r="H137" s="8" t="s">
        <v>15</v>
      </c>
      <c r="I137" s="13"/>
    </row>
    <row r="138" spans="1:9" ht="18.75" x14ac:dyDescent="0.25">
      <c r="A138" s="9">
        <v>130</v>
      </c>
      <c r="B138" s="9" t="s">
        <v>17</v>
      </c>
      <c r="C138" s="10" t="s">
        <v>153</v>
      </c>
      <c r="D138" s="11" t="s">
        <v>162</v>
      </c>
      <c r="E138" s="11">
        <v>1</v>
      </c>
      <c r="F138" s="22">
        <f t="shared" ref="F138:F148" si="2">G138*100/112</f>
        <v>0</v>
      </c>
      <c r="G138" s="23"/>
      <c r="H138" s="8" t="s">
        <v>15</v>
      </c>
      <c r="I138" s="13"/>
    </row>
    <row r="139" spans="1:9" ht="18.75" x14ac:dyDescent="0.25">
      <c r="A139" s="9">
        <v>131</v>
      </c>
      <c r="B139" s="9" t="s">
        <v>17</v>
      </c>
      <c r="C139" s="10" t="s">
        <v>154</v>
      </c>
      <c r="D139" s="11" t="s">
        <v>162</v>
      </c>
      <c r="E139" s="11">
        <v>1</v>
      </c>
      <c r="F139" s="22">
        <f t="shared" si="2"/>
        <v>0</v>
      </c>
      <c r="G139" s="23"/>
      <c r="H139" s="8" t="s">
        <v>15</v>
      </c>
      <c r="I139" s="13"/>
    </row>
    <row r="140" spans="1:9" ht="56.25" x14ac:dyDescent="0.25">
      <c r="A140" s="9">
        <v>132</v>
      </c>
      <c r="B140" s="9" t="s">
        <v>17</v>
      </c>
      <c r="C140" s="10" t="s">
        <v>155</v>
      </c>
      <c r="D140" s="11" t="s">
        <v>162</v>
      </c>
      <c r="E140" s="11">
        <v>1</v>
      </c>
      <c r="F140" s="22">
        <f t="shared" si="2"/>
        <v>0</v>
      </c>
      <c r="G140" s="23"/>
      <c r="H140" s="8" t="s">
        <v>15</v>
      </c>
      <c r="I140" s="13"/>
    </row>
    <row r="141" spans="1:9" ht="37.5" x14ac:dyDescent="0.25">
      <c r="A141" s="9">
        <v>133</v>
      </c>
      <c r="B141" s="9" t="s">
        <v>17</v>
      </c>
      <c r="C141" s="10" t="s">
        <v>156</v>
      </c>
      <c r="D141" s="11" t="s">
        <v>162</v>
      </c>
      <c r="E141" s="11">
        <v>1</v>
      </c>
      <c r="F141" s="22">
        <f t="shared" si="2"/>
        <v>0</v>
      </c>
      <c r="G141" s="23"/>
      <c r="H141" s="8" t="s">
        <v>15</v>
      </c>
      <c r="I141" s="13"/>
    </row>
    <row r="142" spans="1:9" ht="56.25" x14ac:dyDescent="0.25">
      <c r="A142" s="9">
        <v>134</v>
      </c>
      <c r="B142" s="9" t="s">
        <v>17</v>
      </c>
      <c r="C142" s="10" t="s">
        <v>157</v>
      </c>
      <c r="D142" s="11" t="s">
        <v>162</v>
      </c>
      <c r="E142" s="11">
        <v>1</v>
      </c>
      <c r="F142" s="22">
        <f t="shared" si="2"/>
        <v>0</v>
      </c>
      <c r="G142" s="23"/>
      <c r="H142" s="8" t="s">
        <v>15</v>
      </c>
      <c r="I142" s="13"/>
    </row>
    <row r="143" spans="1:9" ht="37.5" x14ac:dyDescent="0.25">
      <c r="A143" s="9">
        <v>135</v>
      </c>
      <c r="B143" s="9" t="s">
        <v>17</v>
      </c>
      <c r="C143" s="10" t="s">
        <v>158</v>
      </c>
      <c r="D143" s="11" t="s">
        <v>162</v>
      </c>
      <c r="E143" s="11">
        <v>1</v>
      </c>
      <c r="F143" s="22">
        <f t="shared" si="2"/>
        <v>0</v>
      </c>
      <c r="G143" s="23"/>
      <c r="H143" s="8" t="s">
        <v>15</v>
      </c>
      <c r="I143" s="13"/>
    </row>
    <row r="144" spans="1:9" ht="18.75" x14ac:dyDescent="0.25">
      <c r="A144" s="9">
        <v>136</v>
      </c>
      <c r="B144" s="9" t="s">
        <v>17</v>
      </c>
      <c r="C144" s="10" t="s">
        <v>159</v>
      </c>
      <c r="D144" s="11" t="s">
        <v>162</v>
      </c>
      <c r="E144" s="11">
        <v>1</v>
      </c>
      <c r="F144" s="22">
        <f t="shared" si="2"/>
        <v>0</v>
      </c>
      <c r="G144" s="23"/>
      <c r="H144" s="8" t="s">
        <v>15</v>
      </c>
      <c r="I144" s="13"/>
    </row>
    <row r="145" spans="1:9" ht="18.75" x14ac:dyDescent="0.25">
      <c r="A145" s="9">
        <v>137</v>
      </c>
      <c r="B145" s="9" t="s">
        <v>17</v>
      </c>
      <c r="C145" s="10" t="s">
        <v>160</v>
      </c>
      <c r="D145" s="11" t="s">
        <v>162</v>
      </c>
      <c r="E145" s="11">
        <v>1</v>
      </c>
      <c r="F145" s="22">
        <f t="shared" si="2"/>
        <v>0</v>
      </c>
      <c r="G145" s="23"/>
      <c r="H145" s="8" t="s">
        <v>15</v>
      </c>
      <c r="I145" s="13"/>
    </row>
    <row r="146" spans="1:9" ht="18.75" x14ac:dyDescent="0.25">
      <c r="A146" s="9">
        <v>138</v>
      </c>
      <c r="B146" s="9" t="s">
        <v>17</v>
      </c>
      <c r="C146" s="10" t="s">
        <v>172</v>
      </c>
      <c r="D146" s="11" t="s">
        <v>162</v>
      </c>
      <c r="E146" s="11">
        <v>1</v>
      </c>
      <c r="F146" s="22">
        <f t="shared" si="2"/>
        <v>0</v>
      </c>
      <c r="G146" s="23"/>
      <c r="H146" s="8" t="s">
        <v>15</v>
      </c>
      <c r="I146" s="13"/>
    </row>
    <row r="147" spans="1:9" ht="18.75" x14ac:dyDescent="0.25">
      <c r="A147" s="9">
        <v>139</v>
      </c>
      <c r="B147" s="9" t="s">
        <v>17</v>
      </c>
      <c r="C147" s="10" t="s">
        <v>171</v>
      </c>
      <c r="D147" s="11" t="s">
        <v>162</v>
      </c>
      <c r="E147" s="11">
        <v>1</v>
      </c>
      <c r="F147" s="22">
        <f t="shared" si="2"/>
        <v>0</v>
      </c>
      <c r="G147" s="23"/>
      <c r="H147" s="8" t="s">
        <v>15</v>
      </c>
      <c r="I147" s="13"/>
    </row>
    <row r="148" spans="1:9" ht="18.75" x14ac:dyDescent="0.25">
      <c r="A148" s="9">
        <v>140</v>
      </c>
      <c r="B148" s="9" t="s">
        <v>17</v>
      </c>
      <c r="C148" s="10" t="s">
        <v>26</v>
      </c>
      <c r="D148" s="11" t="s">
        <v>166</v>
      </c>
      <c r="E148" s="11">
        <v>1</v>
      </c>
      <c r="F148" s="22">
        <f t="shared" si="2"/>
        <v>0</v>
      </c>
      <c r="G148" s="23"/>
      <c r="H148" s="8" t="s">
        <v>15</v>
      </c>
      <c r="I148" s="13"/>
    </row>
    <row r="149" spans="1:9" ht="18.75" x14ac:dyDescent="0.25">
      <c r="A149" s="9">
        <v>141</v>
      </c>
      <c r="B149" s="9" t="s">
        <v>17</v>
      </c>
      <c r="C149" s="10" t="s">
        <v>27</v>
      </c>
      <c r="D149" s="11" t="s">
        <v>166</v>
      </c>
      <c r="E149" s="11">
        <v>1</v>
      </c>
      <c r="F149" s="22">
        <f>G149*100/112</f>
        <v>0</v>
      </c>
      <c r="G149" s="23"/>
      <c r="H149" s="8" t="s">
        <v>15</v>
      </c>
      <c r="I149" s="13"/>
    </row>
    <row r="150" spans="1:9" ht="20.25" x14ac:dyDescent="0.25">
      <c r="A150" s="27" t="s">
        <v>8</v>
      </c>
      <c r="B150" s="28"/>
      <c r="C150" s="28"/>
      <c r="D150" s="28"/>
      <c r="E150" s="29"/>
      <c r="F150" s="24">
        <f>SUM(F9:F149)</f>
        <v>0</v>
      </c>
      <c r="G150" s="25">
        <f>SUM(G9:G149)</f>
        <v>0</v>
      </c>
      <c r="H150" s="8" t="s">
        <v>15</v>
      </c>
      <c r="I150" s="14"/>
    </row>
    <row r="151" spans="1:9" x14ac:dyDescent="0.25">
      <c r="A151" s="15"/>
      <c r="B151" s="16"/>
      <c r="C151" s="16"/>
      <c r="D151" s="16"/>
      <c r="E151" s="16"/>
    </row>
    <row r="152" spans="1:9" ht="20.25" x14ac:dyDescent="0.3">
      <c r="A152" s="26" t="s">
        <v>13</v>
      </c>
      <c r="B152" s="26"/>
      <c r="C152" s="26"/>
      <c r="D152" s="34">
        <f>F150</f>
        <v>0</v>
      </c>
      <c r="E152" s="35"/>
      <c r="F152" s="17"/>
      <c r="G152" s="17"/>
      <c r="H152" s="17"/>
      <c r="I152" s="17"/>
    </row>
    <row r="153" spans="1:9" ht="20.25" x14ac:dyDescent="0.3">
      <c r="A153" s="26" t="s">
        <v>16</v>
      </c>
      <c r="B153" s="26"/>
      <c r="C153" s="26"/>
      <c r="D153" s="34">
        <f>G150-F150</f>
        <v>0</v>
      </c>
      <c r="E153" s="35"/>
      <c r="F153" s="17"/>
      <c r="G153" s="17"/>
      <c r="H153" s="17"/>
      <c r="I153" s="17"/>
    </row>
    <row r="154" spans="1:9" ht="20.25" x14ac:dyDescent="0.3">
      <c r="A154" s="18" t="s">
        <v>174</v>
      </c>
      <c r="B154" s="19"/>
      <c r="C154" s="19"/>
      <c r="D154" s="19"/>
      <c r="E154" s="19"/>
      <c r="F154" s="17"/>
      <c r="G154" s="17"/>
      <c r="H154" s="17"/>
      <c r="I154" s="17"/>
    </row>
    <row r="155" spans="1:9" ht="20.25" x14ac:dyDescent="0.3">
      <c r="A155" s="18" t="s">
        <v>9</v>
      </c>
      <c r="B155" s="19"/>
      <c r="C155" s="19"/>
      <c r="D155" s="19"/>
      <c r="E155" s="19"/>
      <c r="F155" s="17"/>
      <c r="G155" s="17"/>
      <c r="H155" s="17"/>
      <c r="I155" s="17"/>
    </row>
    <row r="156" spans="1:9" ht="20.25" x14ac:dyDescent="0.3">
      <c r="A156" s="18" t="s">
        <v>176</v>
      </c>
      <c r="B156" s="19"/>
      <c r="C156" s="19"/>
      <c r="D156" s="19"/>
      <c r="E156" s="19"/>
      <c r="F156" s="17"/>
      <c r="G156" s="17"/>
      <c r="H156" s="17"/>
      <c r="I156" s="17"/>
    </row>
    <row r="157" spans="1:9" ht="20.25" x14ac:dyDescent="0.25">
      <c r="A157" s="18"/>
      <c r="B157" s="18"/>
      <c r="C157" s="18"/>
      <c r="D157" s="18"/>
      <c r="E157" s="18"/>
      <c r="F157" s="18"/>
      <c r="G157" s="18"/>
      <c r="H157" s="18"/>
      <c r="I157" s="18"/>
    </row>
    <row r="158" spans="1:9" ht="20.25" x14ac:dyDescent="0.25">
      <c r="A158" s="18" t="s">
        <v>169</v>
      </c>
      <c r="B158" s="18"/>
      <c r="C158" s="18"/>
      <c r="D158" s="18"/>
      <c r="E158" s="18"/>
      <c r="F158" s="18"/>
      <c r="G158" s="18"/>
      <c r="H158" s="18"/>
      <c r="I158" s="18"/>
    </row>
    <row r="159" spans="1:9" ht="20.25" x14ac:dyDescent="0.25">
      <c r="A159" s="18" t="s">
        <v>168</v>
      </c>
      <c r="B159" s="18"/>
      <c r="C159" s="18"/>
      <c r="D159" s="18"/>
      <c r="E159" s="18"/>
      <c r="F159" s="18"/>
      <c r="G159" s="18"/>
      <c r="H159" s="18"/>
      <c r="I159" s="18"/>
    </row>
    <row r="160" spans="1:9" ht="43.5" customHeight="1" x14ac:dyDescent="0.25">
      <c r="A160" s="26" t="s">
        <v>167</v>
      </c>
      <c r="B160" s="26"/>
      <c r="C160" s="26"/>
      <c r="D160" s="26"/>
      <c r="E160" s="26"/>
      <c r="F160" s="26"/>
      <c r="G160" s="26"/>
      <c r="H160" s="18"/>
      <c r="I160" s="18"/>
    </row>
    <row r="161" spans="1:9" ht="20.25" x14ac:dyDescent="0.25">
      <c r="A161" s="18"/>
      <c r="B161" s="18"/>
      <c r="C161" s="18"/>
      <c r="D161" s="18"/>
      <c r="E161" s="18"/>
      <c r="F161" s="18"/>
      <c r="G161" s="18"/>
      <c r="H161" s="18"/>
      <c r="I161" s="18"/>
    </row>
    <row r="162" spans="1:9" ht="20.25" x14ac:dyDescent="0.25">
      <c r="A162" s="20"/>
      <c r="B162" s="18"/>
      <c r="C162" s="18"/>
      <c r="D162" s="18"/>
      <c r="E162" s="18"/>
      <c r="F162" s="18"/>
      <c r="G162" s="18"/>
      <c r="H162" s="18"/>
      <c r="I162" s="18"/>
    </row>
    <row r="163" spans="1:9" ht="21" thickBot="1" x14ac:dyDescent="0.3">
      <c r="A163" s="40"/>
      <c r="B163" s="40"/>
      <c r="C163" s="40"/>
      <c r="D163" s="18"/>
      <c r="E163" s="18"/>
      <c r="F163" s="39"/>
      <c r="G163" s="39"/>
      <c r="H163" s="39"/>
      <c r="I163" s="39"/>
    </row>
    <row r="164" spans="1:9" ht="20.25" x14ac:dyDescent="0.25">
      <c r="A164" s="37" t="s">
        <v>10</v>
      </c>
      <c r="B164" s="37"/>
      <c r="C164" s="37"/>
      <c r="D164" s="18"/>
      <c r="E164" s="18"/>
      <c r="F164" s="38"/>
      <c r="G164" s="38"/>
      <c r="H164" s="38"/>
      <c r="I164" s="38"/>
    </row>
    <row r="165" spans="1:9" ht="20.25" x14ac:dyDescent="0.25">
      <c r="A165" s="20"/>
      <c r="B165" s="18"/>
      <c r="C165" s="18"/>
      <c r="D165" s="18"/>
      <c r="E165" s="18"/>
      <c r="F165" s="18"/>
      <c r="G165" s="18"/>
      <c r="H165" s="18"/>
      <c r="I165" s="18"/>
    </row>
    <row r="166" spans="1:9" ht="21" thickBot="1" x14ac:dyDescent="0.3">
      <c r="A166" s="20"/>
      <c r="B166" s="18"/>
      <c r="C166" s="18"/>
      <c r="D166" s="18"/>
      <c r="E166" s="18"/>
      <c r="F166" s="39"/>
      <c r="G166" s="39"/>
      <c r="H166" s="39"/>
      <c r="I166" s="39"/>
    </row>
    <row r="167" spans="1:9" ht="20.25" x14ac:dyDescent="0.25">
      <c r="A167" s="20"/>
      <c r="B167" s="18"/>
      <c r="C167" s="18"/>
      <c r="D167" s="18"/>
      <c r="E167" s="18"/>
      <c r="F167" s="38"/>
      <c r="G167" s="38"/>
      <c r="H167" s="38"/>
      <c r="I167" s="38"/>
    </row>
  </sheetData>
  <mergeCells count="18">
    <mergeCell ref="A164:C164"/>
    <mergeCell ref="F164:I164"/>
    <mergeCell ref="F166:I166"/>
    <mergeCell ref="F167:I167"/>
    <mergeCell ref="A163:C163"/>
    <mergeCell ref="F163:I163"/>
    <mergeCell ref="A160:G160"/>
    <mergeCell ref="A152:C152"/>
    <mergeCell ref="A153:C153"/>
    <mergeCell ref="A150:E150"/>
    <mergeCell ref="A2:I2"/>
    <mergeCell ref="A3:I3"/>
    <mergeCell ref="A4:I4"/>
    <mergeCell ref="A5:I5"/>
    <mergeCell ref="A6:I6"/>
    <mergeCell ref="D152:E152"/>
    <mergeCell ref="D153:E153"/>
    <mergeCell ref="C7:F7"/>
  </mergeCells>
  <pageMargins left="0.70866141732283472" right="0.70866141732283472" top="0.74803149606299213" bottom="0.74803149606299213" header="0.31496062992125984" footer="0.31496062992125984"/>
  <pageSetup paperSize="9" scale="4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2E6941-C239-489A-8EE3-88396BAC318B}"/>
</file>

<file path=customXml/itemProps2.xml><?xml version="1.0" encoding="utf-8"?>
<ds:datastoreItem xmlns:ds="http://schemas.openxmlformats.org/officeDocument/2006/customXml" ds:itemID="{F29AE2D1-7542-4E18-9190-4BC26EE68311}"/>
</file>

<file path=customXml/itemProps3.xml><?xml version="1.0" encoding="utf-8"?>
<ds:datastoreItem xmlns:ds="http://schemas.openxmlformats.org/officeDocument/2006/customXml" ds:itemID="{E0DEC135-9BB5-4AF7-806A-F06420A43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2019-06-26T13:45:15Z</cp:lastPrinted>
  <dcterms:created xsi:type="dcterms:W3CDTF">2016-10-11T08:44:59Z</dcterms:created>
  <dcterms:modified xsi:type="dcterms:W3CDTF">2025-09-09T08:04:22Z</dcterms:modified>
</cp:coreProperties>
</file>